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vycfs01\経営管理本部\012_IR課\01.業務関連\02.決算説明会\2023年度 期末\補足データ\"/>
    </mc:Choice>
  </mc:AlternateContent>
  <xr:revisionPtr revIDLastSave="0" documentId="13_ncr:1_{17856660-7801-4B4F-AB80-78DB07B5C204}" xr6:coauthVersionLast="47" xr6:coauthVersionMax="47" xr10:uidLastSave="{00000000-0000-0000-0000-000000000000}"/>
  <bookViews>
    <workbookView xWindow="28680" yWindow="-135" windowWidth="29040" windowHeight="17640" tabRatio="780" xr2:uid="{60D40A88-455C-4E36-A9E2-310FE47CB017}"/>
  </bookViews>
  <sheets>
    <sheet name="PL収益性推移" sheetId="4" r:id="rId1"/>
    <sheet name="セグメント別売上高" sheetId="3" r:id="rId2"/>
    <sheet name="セグメント別営業利益(配賦後)" sheetId="13" r:id="rId3"/>
    <sheet name="セグメント別営業利益率 (配賦後)" sheetId="14" r:id="rId4"/>
    <sheet name="セグメント別営業利益(配賦前)" sheetId="2" r:id="rId5"/>
    <sheet name="セグメント別営業利益率(配賦前)" sheetId="9" r:id="rId6"/>
    <sheet name="所在地別売上高" sheetId="10" r:id="rId7"/>
    <sheet name="BS推移" sheetId="7" r:id="rId8"/>
    <sheet name="回転期間推移" sheetId="6" r:id="rId9"/>
    <sheet name="CF推移" sheetId="1" r:id="rId10"/>
    <sheet name="10年数値データ" sheetId="12" r:id="rId11"/>
  </sheets>
  <definedNames>
    <definedName name="_xlnm._FilterDatabase" localSheetId="10" hidden="1">'10年数値データ'!$A$3:$H$18</definedName>
    <definedName name="_xlnm.Print_Area" localSheetId="10">'10年数値データ'!$A$2:$O$51</definedName>
    <definedName name="_xlnm.Print_Area" localSheetId="7">BS推移!$A$1:$L$11</definedName>
    <definedName name="_xlnm.Print_Area" localSheetId="9">CF推移!$A$1:$L$14</definedName>
    <definedName name="_xlnm.Print_Area" localSheetId="0">PL収益性推移!$A$1:$M$20</definedName>
    <definedName name="_xlnm.Print_Area" localSheetId="2">'セグメント別営業利益(配賦後)'!$A$1:$N$26</definedName>
    <definedName name="_xlnm.Print_Area" localSheetId="4">'セグメント別営業利益(配賦前)'!$A$1:$N$25</definedName>
    <definedName name="_xlnm.Print_Area" localSheetId="3">'セグメント別営業利益率 (配賦後)'!$A$1:$M$15</definedName>
    <definedName name="_xlnm.Print_Area" localSheetId="5">'セグメント別営業利益率(配賦前)'!$A$1:$M$15</definedName>
    <definedName name="_xlnm.Print_Area" localSheetId="1">セグメント別売上高!$A$1:$N$22</definedName>
    <definedName name="_xlnm.Print_Area" localSheetId="8">回転期間推移!$A$1:$L$11</definedName>
    <definedName name="_xlnm.Print_Area" localSheetId="6">所在地別売上高!$A$1:$L$20</definedName>
    <definedName name="_xlnm.Print_Titles" localSheetId="10">'10年数値データ'!$3:$3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5" i="4" l="1"/>
  <c r="M14" i="4"/>
  <c r="M13" i="4"/>
  <c r="M12" i="4"/>
</calcChain>
</file>

<file path=xl/sharedStrings.xml><?xml version="1.0" encoding="utf-8"?>
<sst xmlns="http://schemas.openxmlformats.org/spreadsheetml/2006/main" count="371" uniqueCount="188">
  <si>
    <t>機能素材</t>
    <rPh sb="0" eb="4">
      <t>キノウソザイ</t>
    </rPh>
    <phoneticPr fontId="2"/>
  </si>
  <si>
    <t>加工材料</t>
    <rPh sb="0" eb="4">
      <t>カコウザイリョウ</t>
    </rPh>
    <phoneticPr fontId="2"/>
  </si>
  <si>
    <t>電子・エネルギー</t>
    <rPh sb="0" eb="2">
      <t>デンシ</t>
    </rPh>
    <phoneticPr fontId="2"/>
  </si>
  <si>
    <t>モビリティ</t>
    <phoneticPr fontId="2"/>
  </si>
  <si>
    <t>生活関連</t>
    <rPh sb="0" eb="4">
      <t>セイカツカンレン</t>
    </rPh>
    <phoneticPr fontId="2"/>
  </si>
  <si>
    <t>その他</t>
    <rPh sb="2" eb="3">
      <t>タ</t>
    </rPh>
    <phoneticPr fontId="2"/>
  </si>
  <si>
    <t>営業利益</t>
    <rPh sb="0" eb="4">
      <t>エイギョウリエキ</t>
    </rPh>
    <phoneticPr fontId="2"/>
  </si>
  <si>
    <t>全社・調整</t>
    <rPh sb="0" eb="2">
      <t>ゼンシャ</t>
    </rPh>
    <rPh sb="3" eb="5">
      <t>チョウセイ</t>
    </rPh>
    <phoneticPr fontId="2"/>
  </si>
  <si>
    <t>売上高</t>
    <rPh sb="0" eb="3">
      <t>ウリアゲダカ</t>
    </rPh>
    <phoneticPr fontId="2"/>
  </si>
  <si>
    <t>売上総利益</t>
    <rPh sb="0" eb="5">
      <t>ウリアゲソウリエキ</t>
    </rPh>
    <phoneticPr fontId="2"/>
  </si>
  <si>
    <t>販売費・一般管理費</t>
    <rPh sb="0" eb="3">
      <t>ハンバイヒ</t>
    </rPh>
    <rPh sb="4" eb="9">
      <t>イッパンカンリヒ</t>
    </rPh>
    <phoneticPr fontId="2"/>
  </si>
  <si>
    <t>経常利益</t>
    <rPh sb="0" eb="4">
      <t>ケイジョウリエキ</t>
    </rPh>
    <phoneticPr fontId="2"/>
  </si>
  <si>
    <t>親会社株主に帰属する当期純利益</t>
    <rPh sb="0" eb="3">
      <t>オヤカイシャ</t>
    </rPh>
    <rPh sb="3" eb="5">
      <t>カブヌシ</t>
    </rPh>
    <rPh sb="6" eb="8">
      <t>キゾク</t>
    </rPh>
    <rPh sb="10" eb="15">
      <t>トウキジュンリエキ</t>
    </rPh>
    <phoneticPr fontId="2"/>
  </si>
  <si>
    <t>合計</t>
    <rPh sb="0" eb="2">
      <t>ゴウケイ</t>
    </rPh>
    <phoneticPr fontId="2"/>
  </si>
  <si>
    <t>製造業営業利益</t>
    <rPh sb="0" eb="7">
      <t>セイゾウギョウエイギョウリエキ</t>
    </rPh>
    <phoneticPr fontId="2"/>
  </si>
  <si>
    <t>製造業比率（営業利益）</t>
    <rPh sb="0" eb="5">
      <t>セイゾウギョウヒリツ</t>
    </rPh>
    <rPh sb="6" eb="10">
      <t>エイギョウリエキ</t>
    </rPh>
    <phoneticPr fontId="2"/>
  </si>
  <si>
    <t>売上総利益率</t>
    <rPh sb="0" eb="6">
      <t>ウリアゲソウリエキリツ</t>
    </rPh>
    <phoneticPr fontId="2"/>
  </si>
  <si>
    <t>営業利益率</t>
    <rPh sb="0" eb="5">
      <t>エイギョウリエキリツ</t>
    </rPh>
    <phoneticPr fontId="2"/>
  </si>
  <si>
    <t>経常利益率</t>
    <rPh sb="0" eb="2">
      <t>ケイジョウ</t>
    </rPh>
    <rPh sb="2" eb="5">
      <t>リエキリツ</t>
    </rPh>
    <phoneticPr fontId="2"/>
  </si>
  <si>
    <t>親会社株主に帰属する当期利益率</t>
    <rPh sb="0" eb="3">
      <t>オヤカイシャ</t>
    </rPh>
    <rPh sb="3" eb="5">
      <t>カブヌシ</t>
    </rPh>
    <rPh sb="6" eb="8">
      <t>キゾク</t>
    </rPh>
    <rPh sb="10" eb="15">
      <t>トウキリエキリツ</t>
    </rPh>
    <phoneticPr fontId="2"/>
  </si>
  <si>
    <t>合計</t>
    <rPh sb="0" eb="2">
      <t>ゴウケイ</t>
    </rPh>
    <phoneticPr fontId="2"/>
  </si>
  <si>
    <t>小計</t>
    <rPh sb="0" eb="2">
      <t>ショウケイ</t>
    </rPh>
    <phoneticPr fontId="2"/>
  </si>
  <si>
    <t>総資産</t>
    <rPh sb="0" eb="3">
      <t>ソウシサン</t>
    </rPh>
    <phoneticPr fontId="2"/>
  </si>
  <si>
    <t>現預金</t>
    <rPh sb="0" eb="3">
      <t>ゲンヨキン</t>
    </rPh>
    <phoneticPr fontId="2"/>
  </si>
  <si>
    <t>投資有価証券</t>
    <rPh sb="0" eb="6">
      <t>トウシユウカショウケン</t>
    </rPh>
    <phoneticPr fontId="2"/>
  </si>
  <si>
    <t>固定資産（投資有価証券除く）</t>
    <rPh sb="0" eb="4">
      <t>コテイシサン</t>
    </rPh>
    <rPh sb="5" eb="11">
      <t>トウシユウカショウケン</t>
    </rPh>
    <rPh sb="11" eb="12">
      <t>ノゾ</t>
    </rPh>
    <phoneticPr fontId="2"/>
  </si>
  <si>
    <t>有利子負債</t>
    <rPh sb="0" eb="5">
      <t>ユウリシフサイ</t>
    </rPh>
    <phoneticPr fontId="2"/>
  </si>
  <si>
    <t>自己資本</t>
    <rPh sb="0" eb="4">
      <t>ジコシホン</t>
    </rPh>
    <phoneticPr fontId="2"/>
  </si>
  <si>
    <t>（単位：百万円）</t>
    <rPh sb="1" eb="3">
      <t>タンイ</t>
    </rPh>
    <rPh sb="4" eb="5">
      <t>ヒャク</t>
    </rPh>
    <rPh sb="5" eb="7">
      <t>マンエン</t>
    </rPh>
    <phoneticPr fontId="2"/>
  </si>
  <si>
    <t>営業利益</t>
    <rPh sb="0" eb="4">
      <t>エイギョウリエキ</t>
    </rPh>
    <phoneticPr fontId="2"/>
  </si>
  <si>
    <t>シェア</t>
    <phoneticPr fontId="2"/>
  </si>
  <si>
    <t>在庫金額</t>
    <rPh sb="0" eb="2">
      <t>ザイコ</t>
    </rPh>
    <rPh sb="2" eb="4">
      <t>キンガク</t>
    </rPh>
    <phoneticPr fontId="2"/>
  </si>
  <si>
    <t>在庫回転期間</t>
    <rPh sb="0" eb="6">
      <t>ザイコカイテンキカン</t>
    </rPh>
    <phoneticPr fontId="2"/>
  </si>
  <si>
    <t>受手/売掛金</t>
    <rPh sb="0" eb="1">
      <t>ウケ</t>
    </rPh>
    <rPh sb="1" eb="2">
      <t>テ</t>
    </rPh>
    <rPh sb="3" eb="6">
      <t>ウリカケキン</t>
    </rPh>
    <phoneticPr fontId="2"/>
  </si>
  <si>
    <t>売掛債権回転期間</t>
    <rPh sb="0" eb="4">
      <t>ウリカケサイケン</t>
    </rPh>
    <rPh sb="4" eb="8">
      <t>カイテンキカン</t>
    </rPh>
    <phoneticPr fontId="2"/>
  </si>
  <si>
    <t>支手/買掛金</t>
    <rPh sb="0" eb="1">
      <t>シ</t>
    </rPh>
    <rPh sb="1" eb="2">
      <t>テ</t>
    </rPh>
    <rPh sb="3" eb="6">
      <t>カイカケキン</t>
    </rPh>
    <phoneticPr fontId="2"/>
  </si>
  <si>
    <t>買掛債務回転期間</t>
    <rPh sb="0" eb="2">
      <t>カイカケ</t>
    </rPh>
    <rPh sb="2" eb="4">
      <t>サイム</t>
    </rPh>
    <rPh sb="4" eb="8">
      <t>カイテンキカン</t>
    </rPh>
    <phoneticPr fontId="2"/>
  </si>
  <si>
    <t>立替期間</t>
    <rPh sb="0" eb="2">
      <t>タテカエ</t>
    </rPh>
    <rPh sb="2" eb="4">
      <t>キカン</t>
    </rPh>
    <phoneticPr fontId="2"/>
  </si>
  <si>
    <t>営業CF</t>
    <rPh sb="0" eb="2">
      <t>エイギョウ</t>
    </rPh>
    <phoneticPr fontId="2"/>
  </si>
  <si>
    <t>営業CF（運転資本の影響を除く）</t>
    <rPh sb="0" eb="2">
      <t>エイギョウ</t>
    </rPh>
    <rPh sb="5" eb="9">
      <t>ウンテンシホン</t>
    </rPh>
    <rPh sb="10" eb="12">
      <t>エイキョウ</t>
    </rPh>
    <rPh sb="13" eb="14">
      <t>ノゾ</t>
    </rPh>
    <phoneticPr fontId="2"/>
  </si>
  <si>
    <t>投資CF</t>
    <rPh sb="0" eb="2">
      <t>トウシ</t>
    </rPh>
    <phoneticPr fontId="2"/>
  </si>
  <si>
    <t>財務CF</t>
    <rPh sb="0" eb="2">
      <t>ザイム</t>
    </rPh>
    <phoneticPr fontId="2"/>
  </si>
  <si>
    <t>税金等調整前当期純利益</t>
    <rPh sb="0" eb="2">
      <t>ゼイキン</t>
    </rPh>
    <rPh sb="2" eb="3">
      <t>ナド</t>
    </rPh>
    <rPh sb="3" eb="5">
      <t>チョウセイ</t>
    </rPh>
    <rPh sb="5" eb="6">
      <t>マエ</t>
    </rPh>
    <rPh sb="6" eb="11">
      <t>トウキジュンリエキ</t>
    </rPh>
    <phoneticPr fontId="2"/>
  </si>
  <si>
    <t>日本</t>
    <rPh sb="0" eb="2">
      <t>ニホン</t>
    </rPh>
    <phoneticPr fontId="2"/>
  </si>
  <si>
    <t>海外</t>
    <rPh sb="0" eb="2">
      <t>カイガイ</t>
    </rPh>
    <phoneticPr fontId="2"/>
  </si>
  <si>
    <t>GC
（旧 北東アジア）</t>
    <rPh sb="6" eb="8">
      <t>ホクトウ</t>
    </rPh>
    <phoneticPr fontId="2"/>
  </si>
  <si>
    <t>ASEAN
（旧 東南アジア）</t>
    <rPh sb="7" eb="8">
      <t>キュウ</t>
    </rPh>
    <rPh sb="9" eb="11">
      <t>トウナン</t>
    </rPh>
    <phoneticPr fontId="2"/>
  </si>
  <si>
    <t>米州
（旧 北米）</t>
    <rPh sb="0" eb="2">
      <t>ベイシュウ</t>
    </rPh>
    <rPh sb="4" eb="5">
      <t>キュウ</t>
    </rPh>
    <rPh sb="6" eb="8">
      <t>ホクベイ</t>
    </rPh>
    <phoneticPr fontId="4"/>
  </si>
  <si>
    <t>欧州
（旧 欧州・他）</t>
    <rPh sb="4" eb="5">
      <t>キュウ</t>
    </rPh>
    <rPh sb="6" eb="8">
      <t>オウシュウ</t>
    </rPh>
    <rPh sb="9" eb="10">
      <t>ホカ</t>
    </rPh>
    <phoneticPr fontId="4"/>
  </si>
  <si>
    <t>その他</t>
  </si>
  <si>
    <t>売上高</t>
    <rPh sb="0" eb="3">
      <t>ウリアゲダカ</t>
    </rPh>
    <phoneticPr fontId="2"/>
  </si>
  <si>
    <t>配当性向　：　（自己株式を除く発行済株式総数×１株あたり配当額）÷親会社株主に帰属する当期純利益</t>
    <rPh sb="0" eb="2">
      <t>ハイトウ</t>
    </rPh>
    <rPh sb="2" eb="4">
      <t>セイコウ</t>
    </rPh>
    <rPh sb="8" eb="10">
      <t>ジコ</t>
    </rPh>
    <rPh sb="10" eb="12">
      <t>カブシキ</t>
    </rPh>
    <rPh sb="13" eb="14">
      <t>ノゾ</t>
    </rPh>
    <rPh sb="15" eb="17">
      <t>ハッコウ</t>
    </rPh>
    <rPh sb="17" eb="18">
      <t>ス</t>
    </rPh>
    <rPh sb="18" eb="20">
      <t>カブシキ</t>
    </rPh>
    <rPh sb="20" eb="22">
      <t>ソウスウ</t>
    </rPh>
    <rPh sb="24" eb="25">
      <t>カブ</t>
    </rPh>
    <rPh sb="28" eb="30">
      <t>ハイトウ</t>
    </rPh>
    <rPh sb="30" eb="31">
      <t>ガク</t>
    </rPh>
    <rPh sb="33" eb="36">
      <t>オヤガイシャ</t>
    </rPh>
    <rPh sb="36" eb="38">
      <t>カブヌシ</t>
    </rPh>
    <rPh sb="39" eb="41">
      <t>キゾク</t>
    </rPh>
    <rPh sb="43" eb="45">
      <t>トウキ</t>
    </rPh>
    <rPh sb="45" eb="48">
      <t>ジュンリエキ</t>
    </rPh>
    <phoneticPr fontId="8"/>
  </si>
  <si>
    <t>PBR　：　株価÷1株あたり純資産 = 株価÷（純資産/株数） = （株価×株数）÷純資産 = 時価総額÷純資産　</t>
    <rPh sb="6" eb="8">
      <t>カブカ</t>
    </rPh>
    <rPh sb="10" eb="11">
      <t>カブ</t>
    </rPh>
    <rPh sb="14" eb="17">
      <t>ジュンシサン</t>
    </rPh>
    <rPh sb="20" eb="22">
      <t>カブカ</t>
    </rPh>
    <rPh sb="24" eb="25">
      <t>ジュン</t>
    </rPh>
    <rPh sb="25" eb="27">
      <t>シサン</t>
    </rPh>
    <rPh sb="28" eb="30">
      <t>カブスウ</t>
    </rPh>
    <rPh sb="35" eb="37">
      <t>カブカ</t>
    </rPh>
    <rPh sb="38" eb="40">
      <t>カブスウ</t>
    </rPh>
    <rPh sb="42" eb="43">
      <t>ジュン</t>
    </rPh>
    <rPh sb="43" eb="45">
      <t>シサン</t>
    </rPh>
    <rPh sb="48" eb="50">
      <t>ジカ</t>
    </rPh>
    <rPh sb="50" eb="52">
      <t>ソウガク</t>
    </rPh>
    <rPh sb="53" eb="56">
      <t>ジュンシサン</t>
    </rPh>
    <phoneticPr fontId="8"/>
  </si>
  <si>
    <t>1株あたり純資産　：　自己資本÷自己株式を除く発行済株式総数</t>
    <rPh sb="1" eb="2">
      <t>カブ</t>
    </rPh>
    <rPh sb="5" eb="8">
      <t>ジュンシサン</t>
    </rPh>
    <rPh sb="11" eb="13">
      <t>ジコ</t>
    </rPh>
    <rPh sb="13" eb="15">
      <t>シホン</t>
    </rPh>
    <rPh sb="16" eb="18">
      <t>ジコ</t>
    </rPh>
    <rPh sb="18" eb="20">
      <t>カブシキ</t>
    </rPh>
    <rPh sb="21" eb="22">
      <t>ノゾ</t>
    </rPh>
    <rPh sb="23" eb="25">
      <t>ハッコウ</t>
    </rPh>
    <rPh sb="25" eb="26">
      <t>ズ</t>
    </rPh>
    <rPh sb="26" eb="28">
      <t>カブシキ</t>
    </rPh>
    <rPh sb="28" eb="30">
      <t>ソウスウ</t>
    </rPh>
    <phoneticPr fontId="8"/>
  </si>
  <si>
    <t>10年国債利回　：　財務省 国債金利情報を使用</t>
    <rPh sb="2" eb="3">
      <t>ネン</t>
    </rPh>
    <rPh sb="3" eb="5">
      <t>コクサイ</t>
    </rPh>
    <rPh sb="5" eb="7">
      <t>リマワ</t>
    </rPh>
    <rPh sb="10" eb="13">
      <t>ザイムショウ</t>
    </rPh>
    <rPh sb="14" eb="16">
      <t>コクサイ</t>
    </rPh>
    <rPh sb="16" eb="18">
      <t>キンリ</t>
    </rPh>
    <rPh sb="18" eb="20">
      <t>ジョウホウ</t>
    </rPh>
    <rPh sb="21" eb="23">
      <t>シヨウ</t>
    </rPh>
    <phoneticPr fontId="8"/>
  </si>
  <si>
    <t>1株あたり当期純利益　：　親会社株主に帰属する当期純利益÷自己株式を除く発行済株式総数（期中平均）</t>
    <rPh sb="1" eb="2">
      <t>カブ</t>
    </rPh>
    <rPh sb="5" eb="7">
      <t>トウキ</t>
    </rPh>
    <rPh sb="7" eb="10">
      <t>ジュンリエキ</t>
    </rPh>
    <rPh sb="13" eb="16">
      <t>オヤガイシャ</t>
    </rPh>
    <rPh sb="16" eb="18">
      <t>カブヌシ</t>
    </rPh>
    <rPh sb="19" eb="21">
      <t>キゾク</t>
    </rPh>
    <rPh sb="23" eb="25">
      <t>トウキ</t>
    </rPh>
    <rPh sb="25" eb="28">
      <t>ジュンリエキ</t>
    </rPh>
    <rPh sb="29" eb="31">
      <t>ジコ</t>
    </rPh>
    <rPh sb="31" eb="33">
      <t>カブシキ</t>
    </rPh>
    <rPh sb="34" eb="35">
      <t>ノゾ</t>
    </rPh>
    <rPh sb="36" eb="38">
      <t>ハッコウ</t>
    </rPh>
    <rPh sb="38" eb="39">
      <t>ズ</t>
    </rPh>
    <rPh sb="39" eb="41">
      <t>カブシキ</t>
    </rPh>
    <rPh sb="41" eb="43">
      <t>ソウスウ</t>
    </rPh>
    <rPh sb="44" eb="46">
      <t>キチュウ</t>
    </rPh>
    <rPh sb="46" eb="48">
      <t>ヘイキン</t>
    </rPh>
    <phoneticPr fontId="8"/>
  </si>
  <si>
    <t>配当利回　：　1株あたり配当額÷株価</t>
    <rPh sb="0" eb="2">
      <t>ハイトウ</t>
    </rPh>
    <rPh sb="2" eb="4">
      <t>リマワ</t>
    </rPh>
    <rPh sb="8" eb="9">
      <t>カブ</t>
    </rPh>
    <rPh sb="12" eb="14">
      <t>ハイトウ</t>
    </rPh>
    <rPh sb="14" eb="15">
      <t>ガク</t>
    </rPh>
    <rPh sb="16" eb="18">
      <t>カブカ</t>
    </rPh>
    <phoneticPr fontId="8"/>
  </si>
  <si>
    <t>ROA　：　親会社株主に帰属する当期純利益÷｛（期首総資産+期末総資産）/2｝</t>
    <rPh sb="6" eb="9">
      <t>オヤガイシャ</t>
    </rPh>
    <rPh sb="9" eb="11">
      <t>カブヌシ</t>
    </rPh>
    <rPh sb="12" eb="14">
      <t>キゾク</t>
    </rPh>
    <rPh sb="16" eb="18">
      <t>トウキ</t>
    </rPh>
    <rPh sb="18" eb="21">
      <t>ジュンリエキ</t>
    </rPh>
    <rPh sb="26" eb="27">
      <t>ソウ</t>
    </rPh>
    <rPh sb="32" eb="33">
      <t>ソウ</t>
    </rPh>
    <phoneticPr fontId="8"/>
  </si>
  <si>
    <t>総還元性向　：　｛（自己株式を除く発行済株式総数×１株あたり配当額）+自己株取得価格｝÷親会社株主に帰属する当期純利益</t>
    <rPh sb="0" eb="1">
      <t>ソウ</t>
    </rPh>
    <rPh sb="1" eb="3">
      <t>カンゲン</t>
    </rPh>
    <rPh sb="3" eb="5">
      <t>セイコウ</t>
    </rPh>
    <rPh sb="35" eb="37">
      <t>ジコ</t>
    </rPh>
    <rPh sb="37" eb="38">
      <t>カブ</t>
    </rPh>
    <rPh sb="38" eb="40">
      <t>シュトク</t>
    </rPh>
    <rPh sb="40" eb="42">
      <t>カカク</t>
    </rPh>
    <phoneticPr fontId="8"/>
  </si>
  <si>
    <t>　　　　　　※自己資本＝（株主資本+評価・換算差額等）</t>
    <rPh sb="7" eb="9">
      <t>ジコ</t>
    </rPh>
    <rPh sb="9" eb="11">
      <t>シホン</t>
    </rPh>
    <rPh sb="13" eb="15">
      <t>カブヌシ</t>
    </rPh>
    <rPh sb="15" eb="17">
      <t>シホン</t>
    </rPh>
    <rPh sb="18" eb="20">
      <t>ヒョウカ</t>
    </rPh>
    <rPh sb="21" eb="23">
      <t>カンザン</t>
    </rPh>
    <rPh sb="23" eb="25">
      <t>サガク</t>
    </rPh>
    <rPh sb="25" eb="26">
      <t>トウ</t>
    </rPh>
    <phoneticPr fontId="8"/>
  </si>
  <si>
    <t>ROE　：　親会社株主に帰属する当期純利益÷｛（期首自己資本+期末自己資本）/2｝</t>
    <rPh sb="6" eb="9">
      <t>オヤガイシャ</t>
    </rPh>
    <rPh sb="9" eb="11">
      <t>カブヌシ</t>
    </rPh>
    <rPh sb="12" eb="14">
      <t>キゾク</t>
    </rPh>
    <rPh sb="16" eb="18">
      <t>トウキ</t>
    </rPh>
    <rPh sb="18" eb="21">
      <t>ジュンリエキ</t>
    </rPh>
    <rPh sb="24" eb="26">
      <t>キシュ</t>
    </rPh>
    <rPh sb="26" eb="28">
      <t>ジコ</t>
    </rPh>
    <rPh sb="28" eb="30">
      <t>シホン</t>
    </rPh>
    <rPh sb="31" eb="33">
      <t>キマツ</t>
    </rPh>
    <rPh sb="33" eb="35">
      <t>ジコ</t>
    </rPh>
    <rPh sb="35" eb="37">
      <t>シホン</t>
    </rPh>
    <phoneticPr fontId="8"/>
  </si>
  <si>
    <t>-</t>
  </si>
  <si>
    <t>持分法適用会社</t>
    <rPh sb="0" eb="2">
      <t>モチブン</t>
    </rPh>
    <rPh sb="2" eb="3">
      <t>ホウ</t>
    </rPh>
    <rPh sb="3" eb="5">
      <t>テキヨウ</t>
    </rPh>
    <rPh sb="5" eb="7">
      <t>ガイシャ</t>
    </rPh>
    <phoneticPr fontId="8"/>
  </si>
  <si>
    <t>連結子会社</t>
    <rPh sb="0" eb="2">
      <t>レンケツ</t>
    </rPh>
    <rPh sb="2" eb="5">
      <t>コガイシャ</t>
    </rPh>
    <phoneticPr fontId="8"/>
  </si>
  <si>
    <t>連結対象会社数</t>
    <rPh sb="0" eb="2">
      <t>レンケツ</t>
    </rPh>
    <rPh sb="2" eb="4">
      <t>タイショウ</t>
    </rPh>
    <rPh sb="4" eb="6">
      <t>ガイシャ</t>
    </rPh>
    <rPh sb="6" eb="7">
      <t>スウ</t>
    </rPh>
    <phoneticPr fontId="8"/>
  </si>
  <si>
    <t>関係会社</t>
    <rPh sb="0" eb="2">
      <t>カンケイ</t>
    </rPh>
    <rPh sb="2" eb="4">
      <t>ガイシャ</t>
    </rPh>
    <phoneticPr fontId="8"/>
  </si>
  <si>
    <t>年度末</t>
    <rPh sb="0" eb="3">
      <t>ネンドマツ</t>
    </rPh>
    <phoneticPr fontId="8"/>
  </si>
  <si>
    <t>年度末</t>
    <rPh sb="0" eb="2">
      <t>ネンド</t>
    </rPh>
    <rPh sb="2" eb="3">
      <t>マツ</t>
    </rPh>
    <phoneticPr fontId="8"/>
  </si>
  <si>
    <t>時価総額　（百万円）</t>
    <rPh sb="0" eb="2">
      <t>ジカ</t>
    </rPh>
    <rPh sb="2" eb="4">
      <t>ソウガク</t>
    </rPh>
    <rPh sb="6" eb="9">
      <t>ヒャクマンエン</t>
    </rPh>
    <phoneticPr fontId="8"/>
  </si>
  <si>
    <t>株式価値</t>
    <rPh sb="0" eb="2">
      <t>カブシキ</t>
    </rPh>
    <rPh sb="2" eb="4">
      <t>カチ</t>
    </rPh>
    <phoneticPr fontId="8"/>
  </si>
  <si>
    <t>総還元性向　（％）</t>
    <rPh sb="0" eb="1">
      <t>ソウ</t>
    </rPh>
    <rPh sb="1" eb="3">
      <t>カンゲン</t>
    </rPh>
    <rPh sb="3" eb="5">
      <t>セイコウ</t>
    </rPh>
    <phoneticPr fontId="8"/>
  </si>
  <si>
    <t>自己資本配当率 （％）</t>
    <rPh sb="0" eb="2">
      <t>ジコ</t>
    </rPh>
    <rPh sb="2" eb="4">
      <t>シホン</t>
    </rPh>
    <rPh sb="4" eb="6">
      <t>ハイトウ</t>
    </rPh>
    <rPh sb="6" eb="7">
      <t>リツ</t>
    </rPh>
    <phoneticPr fontId="8"/>
  </si>
  <si>
    <t>10年国債利回　（％）</t>
    <rPh sb="2" eb="3">
      <t>ネン</t>
    </rPh>
    <rPh sb="3" eb="5">
      <t>コクサイ</t>
    </rPh>
    <rPh sb="5" eb="7">
      <t>リマワ</t>
    </rPh>
    <phoneticPr fontId="8"/>
  </si>
  <si>
    <t>配当利回　（％）</t>
    <rPh sb="0" eb="2">
      <t>ハイトウ</t>
    </rPh>
    <rPh sb="2" eb="4">
      <t>リマワ</t>
    </rPh>
    <phoneticPr fontId="8"/>
  </si>
  <si>
    <t>配当性向　（％）</t>
    <rPh sb="0" eb="2">
      <t>ハイトウ</t>
    </rPh>
    <rPh sb="2" eb="4">
      <t>セイコウ</t>
    </rPh>
    <phoneticPr fontId="8"/>
  </si>
  <si>
    <t>配当額（決議ベース）</t>
    <rPh sb="0" eb="2">
      <t>ハイトウ</t>
    </rPh>
    <rPh sb="2" eb="3">
      <t>ガク</t>
    </rPh>
    <rPh sb="4" eb="6">
      <t>ケツギ</t>
    </rPh>
    <phoneticPr fontId="8"/>
  </si>
  <si>
    <t>（22.0 + 22.0)</t>
  </si>
  <si>
    <t>（18.0 + 24.0)</t>
  </si>
  <si>
    <t>（17.0 + 23.0)</t>
  </si>
  <si>
    <t>（16.0 + 17.0)</t>
  </si>
  <si>
    <t>（16.0 + 16.0)</t>
  </si>
  <si>
    <t>（15.0 + 15.0)</t>
  </si>
  <si>
    <t>　　（中間配当+期末配当）</t>
    <rPh sb="3" eb="5">
      <t>チュウカン</t>
    </rPh>
    <rPh sb="5" eb="7">
      <t>ハイトウ</t>
    </rPh>
    <rPh sb="8" eb="10">
      <t>キマツ</t>
    </rPh>
    <rPh sb="10" eb="12">
      <t>ハイトウ</t>
    </rPh>
    <phoneticPr fontId="8"/>
  </si>
  <si>
    <t>1株あたり配当額　（円）</t>
    <rPh sb="1" eb="2">
      <t>カブ</t>
    </rPh>
    <rPh sb="5" eb="7">
      <t>ハイトウ</t>
    </rPh>
    <rPh sb="7" eb="8">
      <t>ガク</t>
    </rPh>
    <phoneticPr fontId="8"/>
  </si>
  <si>
    <t>株主還元</t>
    <rPh sb="0" eb="2">
      <t>カブヌシ</t>
    </rPh>
    <rPh sb="2" eb="4">
      <t>カンゲン</t>
    </rPh>
    <phoneticPr fontId="8"/>
  </si>
  <si>
    <t>騰落率（％）</t>
    <rPh sb="0" eb="3">
      <t>トウラクリツ</t>
    </rPh>
    <phoneticPr fontId="8"/>
  </si>
  <si>
    <t>日経平均株価　（終値）</t>
    <phoneticPr fontId="8"/>
  </si>
  <si>
    <t>長瀬産業株価　（終値）</t>
    <phoneticPr fontId="8"/>
  </si>
  <si>
    <t>株価</t>
    <rPh sb="0" eb="2">
      <t>カブカ</t>
    </rPh>
    <phoneticPr fontId="8"/>
  </si>
  <si>
    <t>1株あたり純資産　（円）</t>
    <rPh sb="1" eb="2">
      <t>カブ</t>
    </rPh>
    <rPh sb="5" eb="8">
      <t>ジュンシサン</t>
    </rPh>
    <rPh sb="10" eb="11">
      <t>エン</t>
    </rPh>
    <phoneticPr fontId="8"/>
  </si>
  <si>
    <t>1株あたり当期純利益　（円）</t>
    <rPh sb="1" eb="2">
      <t>カブ</t>
    </rPh>
    <rPh sb="5" eb="7">
      <t>トウキ</t>
    </rPh>
    <rPh sb="7" eb="10">
      <t>ジュンリエキ</t>
    </rPh>
    <rPh sb="12" eb="13">
      <t>エン</t>
    </rPh>
    <phoneticPr fontId="8"/>
  </si>
  <si>
    <t>自己株式を除く発行済株式総数　（千株）</t>
    <rPh sb="0" eb="2">
      <t>ジコ</t>
    </rPh>
    <rPh sb="2" eb="4">
      <t>カブシキ</t>
    </rPh>
    <rPh sb="5" eb="6">
      <t>ノゾ</t>
    </rPh>
    <rPh sb="7" eb="9">
      <t>ハッコウ</t>
    </rPh>
    <rPh sb="9" eb="10">
      <t>ス</t>
    </rPh>
    <rPh sb="10" eb="12">
      <t>カブシキ</t>
    </rPh>
    <rPh sb="12" eb="14">
      <t>ソウスウ</t>
    </rPh>
    <rPh sb="16" eb="18">
      <t>センカブ</t>
    </rPh>
    <phoneticPr fontId="8"/>
  </si>
  <si>
    <t>自己株式  （千株）</t>
    <rPh sb="0" eb="2">
      <t>ジコ</t>
    </rPh>
    <rPh sb="2" eb="4">
      <t>カブシキ</t>
    </rPh>
    <rPh sb="7" eb="9">
      <t>センカブ</t>
    </rPh>
    <phoneticPr fontId="8"/>
  </si>
  <si>
    <t>発行済株式総数　（千株）</t>
    <rPh sb="0" eb="2">
      <t>ハッコウ</t>
    </rPh>
    <rPh sb="2" eb="3">
      <t>ズ</t>
    </rPh>
    <rPh sb="3" eb="5">
      <t>カブシキ</t>
    </rPh>
    <rPh sb="5" eb="7">
      <t>ソウスウ</t>
    </rPh>
    <rPh sb="9" eb="10">
      <t>セン</t>
    </rPh>
    <rPh sb="10" eb="11">
      <t>カブ</t>
    </rPh>
    <phoneticPr fontId="8"/>
  </si>
  <si>
    <t>株式</t>
    <rPh sb="0" eb="2">
      <t>カブシキ</t>
    </rPh>
    <phoneticPr fontId="8"/>
  </si>
  <si>
    <t xml:space="preserve"> ROA　（％）   </t>
    <phoneticPr fontId="8"/>
  </si>
  <si>
    <t xml:space="preserve"> ROE　（％）   </t>
    <phoneticPr fontId="8"/>
  </si>
  <si>
    <t>純資産　（百万円）</t>
    <rPh sb="0" eb="3">
      <t>ジュンシサン</t>
    </rPh>
    <rPh sb="5" eb="8">
      <t>ヒャクマンエン</t>
    </rPh>
    <phoneticPr fontId="8"/>
  </si>
  <si>
    <t>総資産　（百万円）</t>
    <rPh sb="0" eb="3">
      <t>ソウシサン</t>
    </rPh>
    <rPh sb="5" eb="8">
      <t>ヒャクマンエン</t>
    </rPh>
    <phoneticPr fontId="8"/>
  </si>
  <si>
    <t>B/S</t>
    <phoneticPr fontId="8"/>
  </si>
  <si>
    <t>親会社株主に帰属する当期純利益　（百万円）</t>
    <rPh sb="10" eb="12">
      <t>トウキ</t>
    </rPh>
    <rPh sb="12" eb="15">
      <t>ジュンリエキ</t>
    </rPh>
    <phoneticPr fontId="8"/>
  </si>
  <si>
    <t>税前当期純利益　（百万円）</t>
    <rPh sb="0" eb="1">
      <t>ゼイ</t>
    </rPh>
    <rPh sb="1" eb="2">
      <t>マエ</t>
    </rPh>
    <rPh sb="2" eb="4">
      <t>トウキ</t>
    </rPh>
    <rPh sb="4" eb="7">
      <t>ジュンリエキ</t>
    </rPh>
    <phoneticPr fontId="8"/>
  </si>
  <si>
    <t>経常利益（百万円）</t>
    <rPh sb="0" eb="2">
      <t>ケイジョウ</t>
    </rPh>
    <rPh sb="2" eb="4">
      <t>リエキ</t>
    </rPh>
    <rPh sb="5" eb="8">
      <t>ヒャクマンエン</t>
    </rPh>
    <phoneticPr fontId="8"/>
  </si>
  <si>
    <t>営業利益　（百万円）</t>
    <rPh sb="0" eb="2">
      <t>エイギョウ</t>
    </rPh>
    <rPh sb="2" eb="4">
      <t>リエキ</t>
    </rPh>
    <phoneticPr fontId="8"/>
  </si>
  <si>
    <t>売上高　（百万円）</t>
    <rPh sb="0" eb="2">
      <t>ウリアゲ</t>
    </rPh>
    <rPh sb="2" eb="3">
      <t>ダカ</t>
    </rPh>
    <rPh sb="5" eb="8">
      <t>ヒャクマンエン</t>
    </rPh>
    <phoneticPr fontId="8"/>
  </si>
  <si>
    <t>P/L</t>
    <phoneticPr fontId="8"/>
  </si>
  <si>
    <t>2021年度</t>
    <rPh sb="4" eb="6">
      <t>ネンド</t>
    </rPh>
    <phoneticPr fontId="8"/>
  </si>
  <si>
    <t>2020年度</t>
    <rPh sb="4" eb="6">
      <t>ネンド</t>
    </rPh>
    <phoneticPr fontId="8"/>
  </si>
  <si>
    <t>2019年度</t>
    <rPh sb="4" eb="6">
      <t>ネンド</t>
    </rPh>
    <phoneticPr fontId="8"/>
  </si>
  <si>
    <t>2018年度</t>
    <rPh sb="4" eb="6">
      <t>ネンド</t>
    </rPh>
    <phoneticPr fontId="8"/>
  </si>
  <si>
    <t>2017年度</t>
    <rPh sb="4" eb="6">
      <t>ネンド</t>
    </rPh>
    <phoneticPr fontId="8"/>
  </si>
  <si>
    <t>2016年度</t>
    <rPh sb="4" eb="6">
      <t>ネンド</t>
    </rPh>
    <phoneticPr fontId="8"/>
  </si>
  <si>
    <t>2015年度</t>
    <rPh sb="4" eb="6">
      <t>ネンド</t>
    </rPh>
    <phoneticPr fontId="8"/>
  </si>
  <si>
    <t>2014年度</t>
    <rPh sb="4" eb="6">
      <t>ネンド</t>
    </rPh>
    <phoneticPr fontId="8"/>
  </si>
  <si>
    <t>※2021年度期初より収益認識に関する会計基準を適用しており、2020年度の売上高も遡及適用した後の数値となっております。</t>
    <phoneticPr fontId="2"/>
  </si>
  <si>
    <t>※製造業営業利益について、2021年度よりPrinovaグループを製造業として集計する等の区分の変更を実施しており、2020年度の実績も変更後の区分に基づいて計算しております。</t>
    <phoneticPr fontId="2"/>
  </si>
  <si>
    <t xml:space="preserve"> （２）「欧州・他」の地域に含めて表示していたブラジルは「米州」に含めて表示</t>
  </si>
  <si>
    <t xml:space="preserve"> （３）「北東アジア」の地域に含めて表示していた韓国は「その他」に含めて表示</t>
  </si>
  <si>
    <t>※2016年度より、地域区分を以下のとおり変更しており、2010年度以降の数値につきましては区分変更を反映しております。</t>
    <phoneticPr fontId="2"/>
  </si>
  <si>
    <t xml:space="preserve"> （１）「北東アジア」を「グレーターチャイナ」に、「東南アジア」を「アセアン」に、「北米」を「米州」にそれぞれ名称変更し、「欧州・他」を「欧州」と「その他」に分割して表示する方法に変更</t>
    <phoneticPr fontId="2"/>
  </si>
  <si>
    <t>※2021年度より、従来の仕向地別での集計から対象会社の所在地に基づく集計に変更しており、2020年度も同基準に基づき再集計した数値を記載しております。</t>
    <phoneticPr fontId="2"/>
  </si>
  <si>
    <t>海外比率</t>
    <rPh sb="0" eb="2">
      <t>カイガイ</t>
    </rPh>
    <rPh sb="2" eb="4">
      <t>ヒリツ</t>
    </rPh>
    <phoneticPr fontId="2"/>
  </si>
  <si>
    <t>2022年度</t>
    <rPh sb="4" eb="6">
      <t>ネンド</t>
    </rPh>
    <phoneticPr fontId="8"/>
  </si>
  <si>
    <t>2022年度</t>
    <rPh sb="4" eb="6">
      <t>ネンド</t>
    </rPh>
    <phoneticPr fontId="2"/>
  </si>
  <si>
    <t>（30.0 + 40.0)</t>
  </si>
  <si>
    <t>（40.0 + 40.0)</t>
  </si>
  <si>
    <t>2022年度</t>
    <phoneticPr fontId="2"/>
  </si>
  <si>
    <t>運転資本の増減</t>
    <rPh sb="0" eb="2">
      <t>ウンテン</t>
    </rPh>
    <rPh sb="2" eb="4">
      <t>シホン</t>
    </rPh>
    <rPh sb="5" eb="7">
      <t>ゾウゲン</t>
    </rPh>
    <phoneticPr fontId="2"/>
  </si>
  <si>
    <t xml:space="preserve">※製造業営業利益は、のれん等の無形資産の償却額を含めております。　 </t>
    <phoneticPr fontId="2"/>
  </si>
  <si>
    <t>（単位：ヶ月、百万円）</t>
    <rPh sb="1" eb="3">
      <t>タンイ</t>
    </rPh>
    <rPh sb="5" eb="6">
      <t>ゲツ</t>
    </rPh>
    <rPh sb="7" eb="8">
      <t>ヒャク</t>
    </rPh>
    <rPh sb="8" eb="10">
      <t>マンエン</t>
    </rPh>
    <phoneticPr fontId="2"/>
  </si>
  <si>
    <t>償却費合計額</t>
    <rPh sb="0" eb="3">
      <t>ショウキャクヒ</t>
    </rPh>
    <rPh sb="3" eb="6">
      <t>ゴウケイガク</t>
    </rPh>
    <phoneticPr fontId="2"/>
  </si>
  <si>
    <t>　有形固定資産償却費</t>
    <rPh sb="1" eb="3">
      <t>ユウケイ</t>
    </rPh>
    <rPh sb="3" eb="5">
      <t>コテイ</t>
    </rPh>
    <rPh sb="5" eb="7">
      <t>シサン</t>
    </rPh>
    <rPh sb="7" eb="9">
      <t>ショウキャク</t>
    </rPh>
    <rPh sb="9" eb="10">
      <t>ヒ</t>
    </rPh>
    <phoneticPr fontId="2"/>
  </si>
  <si>
    <t>　無形固定資産償却費（のれん除く）</t>
    <rPh sb="1" eb="7">
      <t>ムケイコテイシサン</t>
    </rPh>
    <rPh sb="7" eb="10">
      <t>ショウキャクヒ</t>
    </rPh>
    <rPh sb="14" eb="15">
      <t>ノゾ</t>
    </rPh>
    <phoneticPr fontId="2"/>
  </si>
  <si>
    <t>　のれん償却額</t>
    <rPh sb="4" eb="6">
      <t>ショウキャク</t>
    </rPh>
    <rPh sb="6" eb="7">
      <t>ガク</t>
    </rPh>
    <phoneticPr fontId="2"/>
  </si>
  <si>
    <t>2014年度</t>
    <rPh sb="4" eb="6">
      <t>ネンド</t>
    </rPh>
    <phoneticPr fontId="2"/>
  </si>
  <si>
    <t>2015年度</t>
    <rPh sb="4" eb="6">
      <t>ネンド</t>
    </rPh>
    <phoneticPr fontId="2"/>
  </si>
  <si>
    <t>2016年度</t>
    <rPh sb="4" eb="6">
      <t>ネンド</t>
    </rPh>
    <phoneticPr fontId="2"/>
  </si>
  <si>
    <t>2017年度</t>
    <rPh sb="4" eb="6">
      <t>ネンド</t>
    </rPh>
    <phoneticPr fontId="2"/>
  </si>
  <si>
    <t>2018年度</t>
    <rPh sb="4" eb="6">
      <t>ネンド</t>
    </rPh>
    <phoneticPr fontId="2"/>
  </si>
  <si>
    <t>2019年度</t>
    <rPh sb="4" eb="6">
      <t>ネンド</t>
    </rPh>
    <phoneticPr fontId="2"/>
  </si>
  <si>
    <t>2020年度</t>
    <rPh sb="4" eb="6">
      <t>ネンド</t>
    </rPh>
    <phoneticPr fontId="2"/>
  </si>
  <si>
    <t>2021年度</t>
    <rPh sb="4" eb="6">
      <t>ネンド</t>
    </rPh>
    <phoneticPr fontId="2"/>
  </si>
  <si>
    <t>2023年度</t>
    <rPh sb="4" eb="6">
      <t>ネンド</t>
    </rPh>
    <phoneticPr fontId="2"/>
  </si>
  <si>
    <t>2024年度見通し</t>
    <rPh sb="4" eb="6">
      <t>ネンド</t>
    </rPh>
    <rPh sb="6" eb="8">
      <t>ミトオ</t>
    </rPh>
    <phoneticPr fontId="2"/>
  </si>
  <si>
    <t>（22.0 + 24.0)</t>
  </si>
  <si>
    <t>（24.0 + 30.0)</t>
  </si>
  <si>
    <t>（40.0 + 45.0)</t>
  </si>
  <si>
    <t>2023年度</t>
    <rPh sb="4" eb="6">
      <t>ネンド</t>
    </rPh>
    <phoneticPr fontId="8"/>
  </si>
  <si>
    <t>2024年度見通し</t>
  </si>
  <si>
    <t>202４年度見通し</t>
    <phoneticPr fontId="2"/>
  </si>
  <si>
    <t>2023年度
（配賦後）</t>
    <rPh sb="8" eb="11">
      <t>ハイフゴ</t>
    </rPh>
    <phoneticPr fontId="2"/>
  </si>
  <si>
    <t>2023年度
（配賦前）</t>
    <rPh sb="8" eb="10">
      <t>ハイフ</t>
    </rPh>
    <rPh sb="10" eb="11">
      <t>マエ</t>
    </rPh>
    <phoneticPr fontId="2"/>
  </si>
  <si>
    <t>自己資本比率</t>
    <rPh sb="0" eb="4">
      <t>ジコシホン</t>
    </rPh>
    <rPh sb="4" eb="6">
      <t>ヒリツ</t>
    </rPh>
    <phoneticPr fontId="2"/>
  </si>
  <si>
    <t>2024年度
見通し
（配賦前）</t>
    <rPh sb="7" eb="9">
      <t>ミトオ</t>
    </rPh>
    <rPh sb="12" eb="14">
      <t>ハイフ</t>
    </rPh>
    <rPh sb="14" eb="15">
      <t>マエ</t>
    </rPh>
    <phoneticPr fontId="2"/>
  </si>
  <si>
    <t>2024年度
見通し
（配賦後）</t>
    <rPh sb="7" eb="9">
      <t>ミトオ</t>
    </rPh>
    <rPh sb="12" eb="15">
      <t>ハイフゴ</t>
    </rPh>
    <phoneticPr fontId="2"/>
  </si>
  <si>
    <t>※2023年10月1日より、報告セグメントの区分を一部変更しており、2022年度の実績については、変更後の区分に基づいて算出しております。従来、「加工材料」セグメントに区分していたカラー＆プロセシング事業部を廃止し、</t>
  </si>
  <si>
    <t>※2023年10月1日より、報告セグメントの区分を一部変更しており、2022年度の実績については、変更後の区分に基づいて算出しております。従来、「加工材料」セグメントに区分していたカラー＆プロセシング事業部を廃止し、</t>
    <phoneticPr fontId="2"/>
  </si>
  <si>
    <t>※2024年度より、報告セグメントの業績をより適切に管理するため、全社共通費用の配賦方法を一部見直し、従来「その他・全社」に含めていた全社共通経費の一部を各報告セグメントに配賦しております。</t>
  </si>
  <si>
    <t>※2024年度より、報告セグメントの業績をより適切に管理するため、全社共通費用の配賦方法を一部見直し、従来「その他・全社」に含めていた全社共通経費の一部を各報告セグメントに配賦しております。</t>
    <phoneticPr fontId="2"/>
  </si>
  <si>
    <t xml:space="preserve">　2023年度の実績については、変更後の配賦方法に基づいて算出しております。 </t>
  </si>
  <si>
    <t xml:space="preserve">　2023年度の実績については、変更後の配賦方法に基づいて算出しております。 </t>
    <phoneticPr fontId="2"/>
  </si>
  <si>
    <t>※2023年10月1日より、報告セグメントの区分を一部変更しており、2022年度の実績については、変更後の区分に基づいて算出しております。従来、「加工材料」セグメントに区分していたカラー＆プロセシング事業部を廃止し、</t>
    <phoneticPr fontId="2"/>
  </si>
  <si>
    <t>PL 収益性推移</t>
    <phoneticPr fontId="8"/>
  </si>
  <si>
    <t>セグメント別売上高</t>
    <phoneticPr fontId="2"/>
  </si>
  <si>
    <t>セグメント別営業利益(配賦後)</t>
    <phoneticPr fontId="2"/>
  </si>
  <si>
    <t>セグメント別営業利益率 (配賦後)</t>
    <phoneticPr fontId="2"/>
  </si>
  <si>
    <t>セグメント別営業利益(配賦前)</t>
    <phoneticPr fontId="2"/>
  </si>
  <si>
    <t>セグメント別営業利益率(配賦前)</t>
    <phoneticPr fontId="2"/>
  </si>
  <si>
    <t>所在地別売上高</t>
    <phoneticPr fontId="2"/>
  </si>
  <si>
    <t>BS推移</t>
    <phoneticPr fontId="2"/>
  </si>
  <si>
    <t>回転期間推移</t>
    <phoneticPr fontId="2"/>
  </si>
  <si>
    <t>CF推移</t>
    <phoneticPr fontId="2"/>
  </si>
  <si>
    <t>10年数値データ</t>
    <phoneticPr fontId="2"/>
  </si>
  <si>
    <t>自己資本配当率　：　（自己株式を除く発行済株式総数×１株あたり配当額）÷｛（期首自己資本+期末自己資本）/2｝</t>
    <rPh sb="0" eb="2">
      <t>ジコ</t>
    </rPh>
    <rPh sb="2" eb="4">
      <t>シホン</t>
    </rPh>
    <rPh sb="4" eb="6">
      <t>ハイトウ</t>
    </rPh>
    <rPh sb="6" eb="7">
      <t>リツ</t>
    </rPh>
    <rPh sb="11" eb="13">
      <t>ジコ</t>
    </rPh>
    <rPh sb="13" eb="15">
      <t>カブシキ</t>
    </rPh>
    <rPh sb="16" eb="17">
      <t>ノゾ</t>
    </rPh>
    <rPh sb="18" eb="20">
      <t>ハッコウ</t>
    </rPh>
    <rPh sb="20" eb="21">
      <t>ス</t>
    </rPh>
    <rPh sb="21" eb="23">
      <t>カブシキ</t>
    </rPh>
    <rPh sb="23" eb="25">
      <t>ソウスウ</t>
    </rPh>
    <rPh sb="27" eb="28">
      <t>カブ</t>
    </rPh>
    <rPh sb="31" eb="33">
      <t>ハイトウ</t>
    </rPh>
    <rPh sb="33" eb="34">
      <t>ガク</t>
    </rPh>
    <rPh sb="38" eb="40">
      <t>キシュ</t>
    </rPh>
    <rPh sb="40" eb="42">
      <t>ジコ</t>
    </rPh>
    <rPh sb="42" eb="44">
      <t>シホン</t>
    </rPh>
    <rPh sb="45" eb="47">
      <t>キマツ</t>
    </rPh>
    <rPh sb="47" eb="49">
      <t>ジコ</t>
    </rPh>
    <rPh sb="49" eb="51">
      <t>シホン</t>
    </rPh>
    <phoneticPr fontId="8"/>
  </si>
  <si>
    <t>-</t>
    <phoneticPr fontId="2"/>
  </si>
  <si>
    <t>PER　：　株価÷1株あたり当期純利益 = 株価÷（親会社株主に帰属する当期純利益/株数）</t>
    <rPh sb="6" eb="8">
      <t>カブカ</t>
    </rPh>
    <rPh sb="10" eb="11">
      <t>カブ</t>
    </rPh>
    <rPh sb="14" eb="16">
      <t>トウキ</t>
    </rPh>
    <rPh sb="16" eb="19">
      <t>ジュンリエキ</t>
    </rPh>
    <rPh sb="22" eb="24">
      <t>カブカ</t>
    </rPh>
    <rPh sb="26" eb="29">
      <t>オヤガイシャ</t>
    </rPh>
    <rPh sb="29" eb="31">
      <t>カブヌシ</t>
    </rPh>
    <rPh sb="32" eb="34">
      <t>キゾク</t>
    </rPh>
    <rPh sb="36" eb="38">
      <t>トウキ</t>
    </rPh>
    <rPh sb="38" eb="41">
      <t>ジュンリエキ</t>
    </rPh>
    <rPh sb="42" eb="44">
      <t>カブスウ</t>
    </rPh>
    <phoneticPr fontId="8"/>
  </si>
  <si>
    <t xml:space="preserve">              =(株価×株数)/親会社株主に帰属する当期純利益=時価総額÷親会社株主に帰属する当期純利益</t>
    <phoneticPr fontId="2"/>
  </si>
  <si>
    <t>　「機能素材」セグメントに区分している機能化学品事業部および 「加工材料」セグメントに区分しているポリマーグローバルアカウント事業部に分割統合しております。</t>
    <phoneticPr fontId="2"/>
  </si>
  <si>
    <t>　「機能素材」セグメントに区分している機能化学品事業部および 「加工材料」セグメントに区分しているポリマーグローバルアカウント事業部に分割統合しております。</t>
    <phoneticPr fontId="2"/>
  </si>
  <si>
    <t>　「機能素材」セグメントに区分している機能化学品事業部および 「加工材料」セグメントに区分しているポリマーグローバルアカウント事業部に分割統合しております。</t>
    <phoneticPr fontId="2"/>
  </si>
  <si>
    <t>株主資本　（百万円）</t>
    <rPh sb="0" eb="2">
      <t>カブヌシ</t>
    </rPh>
    <rPh sb="2" eb="4">
      <t>シホン</t>
    </rPh>
    <phoneticPr fontId="8"/>
  </si>
  <si>
    <t>自己資本　（百万円）</t>
    <rPh sb="0" eb="2">
      <t>ジコ</t>
    </rPh>
    <rPh sb="2" eb="4">
      <t>シホン</t>
    </rPh>
    <phoneticPr fontId="8"/>
  </si>
  <si>
    <t>非支配数株主持分　（百万円）</t>
    <rPh sb="0" eb="1">
      <t>ヒ</t>
    </rPh>
    <rPh sb="1" eb="3">
      <t>シハイ</t>
    </rPh>
    <rPh sb="3" eb="4">
      <t>カズ</t>
    </rPh>
    <rPh sb="4" eb="6">
      <t>カブヌシ</t>
    </rPh>
    <rPh sb="6" eb="7">
      <t>モ</t>
    </rPh>
    <rPh sb="7" eb="8">
      <t>ブン</t>
    </rPh>
    <phoneticPr fontId="8"/>
  </si>
  <si>
    <t>その他の包括利益累計額　（百万円）</t>
    <rPh sb="2" eb="3">
      <t>タ</t>
    </rPh>
    <rPh sb="4" eb="6">
      <t>ホウカツ</t>
    </rPh>
    <rPh sb="6" eb="8">
      <t>リエキ</t>
    </rPh>
    <rPh sb="8" eb="11">
      <t>ルイケイガク</t>
    </rPh>
    <phoneticPr fontId="8"/>
  </si>
  <si>
    <t>PBR　（倍）</t>
    <rPh sb="5" eb="6">
      <t>バイ</t>
    </rPh>
    <phoneticPr fontId="2"/>
  </si>
  <si>
    <t>PER　（倍）</t>
    <phoneticPr fontId="2"/>
  </si>
  <si>
    <t>　その他有価証券評価差額金　（百万円）</t>
    <rPh sb="3" eb="4">
      <t>タ</t>
    </rPh>
    <rPh sb="4" eb="6">
      <t>ユウカ</t>
    </rPh>
    <rPh sb="6" eb="8">
      <t>ショウケン</t>
    </rPh>
    <rPh sb="8" eb="10">
      <t>ヒョウカ</t>
    </rPh>
    <rPh sb="10" eb="12">
      <t>サガク</t>
    </rPh>
    <rPh sb="12" eb="13">
      <t>キン</t>
    </rPh>
    <phoneticPr fontId="8"/>
  </si>
  <si>
    <t>　為替換算調整勘定　（百万円）</t>
    <rPh sb="1" eb="3">
      <t>カワセ</t>
    </rPh>
    <rPh sb="3" eb="5">
      <t>カンザン</t>
    </rPh>
    <rPh sb="5" eb="7">
      <t>チョウセイ</t>
    </rPh>
    <rPh sb="7" eb="9">
      <t>カンジョウ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</si>
</sst>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Black]\△#,##0"/>
    <numFmt numFmtId="177" formatCode="0.0%"/>
    <numFmt numFmtId="178" formatCode="#,##0_ ;[Red]\-#,##0\ "/>
    <numFmt numFmtId="179" formatCode="0.00_);[Red]\(0.00\)"/>
    <numFmt numFmtId="180" formatCode="0.00_ "/>
    <numFmt numFmtId="181" formatCode="0_ "/>
    <numFmt numFmtId="182" formatCode="0.0_ "/>
    <numFmt numFmtId="183" formatCode="0.00;&quot;△ &quot;0.00"/>
    <numFmt numFmtId="184" formatCode="#,##0.0_ ;[Red]\-#,##0.0\ "/>
    <numFmt numFmtId="185" formatCode="0.0;&quot;△ &quot;0.0"/>
    <numFmt numFmtId="186" formatCode="#,##0.0;[Red]\-#,##0.0"/>
    <numFmt numFmtId="187" formatCode="#,##0;&quot;△ &quot;#,##0"/>
    <numFmt numFmtId="189" formatCode="#,##0.00;&quot;△ &quot;#,##0.00"/>
  </numFmts>
  <fonts count="1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1"/>
      <color theme="3"/>
      <name val="游ゴシック"/>
      <family val="2"/>
      <charset val="128"/>
      <scheme val="minor"/>
    </font>
    <font>
      <sz val="11"/>
      <name val="ＭＳ Ｐゴシック"/>
      <family val="3"/>
      <charset val="128"/>
    </font>
    <font>
      <sz val="11"/>
      <name val="BIZ UDPゴシック"/>
      <family val="3"/>
      <charset val="128"/>
    </font>
    <font>
      <sz val="14"/>
      <name val="BIZ UDPゴシック"/>
      <family val="3"/>
      <charset val="128"/>
    </font>
    <font>
      <sz val="6"/>
      <name val="ＭＳ Ｐゴシック"/>
      <family val="3"/>
      <charset val="128"/>
    </font>
    <font>
      <sz val="12"/>
      <name val="BIZ UDPゴシック"/>
      <family val="3"/>
      <charset val="128"/>
    </font>
    <font>
      <sz val="13"/>
      <name val="BIZ UDPゴシック"/>
      <family val="3"/>
      <charset val="128"/>
    </font>
    <font>
      <sz val="11"/>
      <color indexed="8"/>
      <name val="BIZ UDPゴシック"/>
      <family val="3"/>
      <charset val="128"/>
    </font>
    <font>
      <sz val="11"/>
      <color rgb="FFFF0000"/>
      <name val="BIZ UDPゴシック"/>
      <family val="3"/>
      <charset val="128"/>
    </font>
    <font>
      <sz val="11"/>
      <color rgb="FF000000"/>
      <name val="BIZ UDPゴシック"/>
      <family val="3"/>
      <charset val="128"/>
    </font>
    <font>
      <sz val="9"/>
      <color rgb="FF000000"/>
      <name val="BIZ UDPゴシック"/>
      <family val="3"/>
      <charset val="128"/>
    </font>
  </fonts>
  <fills count="3">
    <fill>
      <patternFill patternType="none"/>
    </fill>
    <fill>
      <patternFill patternType="gray125"/>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medium">
        <color indexed="64"/>
      </top>
      <bottom/>
      <diagonal/>
    </border>
    <border>
      <left style="medium">
        <color indexed="64"/>
      </left>
      <right style="medium">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hair">
        <color indexed="64"/>
      </left>
      <right style="thin">
        <color indexed="64"/>
      </right>
      <top style="hair">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indexed="64"/>
      </left>
      <right/>
      <top/>
      <bottom style="thin">
        <color indexed="64"/>
      </bottom>
      <diagonal/>
    </border>
    <border>
      <left style="thin">
        <color rgb="FF000000"/>
      </left>
      <right style="thin">
        <color rgb="FF000000"/>
      </right>
      <top style="thin">
        <color indexed="64"/>
      </top>
      <bottom style="thin">
        <color indexed="64"/>
      </bottom>
      <diagonal/>
    </border>
    <border>
      <left style="medium">
        <color indexed="64"/>
      </left>
      <right style="thin">
        <color indexed="64"/>
      </right>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9" fontId="5" fillId="0" borderId="0" applyFont="0" applyFill="0" applyBorder="0" applyAlignment="0" applyProtection="0"/>
    <xf numFmtId="38" fontId="5" fillId="0" borderId="0" applyFont="0" applyFill="0" applyBorder="0" applyAlignment="0" applyProtection="0"/>
  </cellStyleXfs>
  <cellXfs count="209">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0" xfId="0" applyFont="1" applyAlignment="1">
      <alignment horizontal="right" vertical="center"/>
    </xf>
    <xf numFmtId="0" fontId="3" fillId="0" borderId="0" xfId="0" applyFont="1" applyFill="1">
      <alignment vertical="center"/>
    </xf>
    <xf numFmtId="177" fontId="3" fillId="0" borderId="0" xfId="0" applyNumberFormat="1" applyFont="1" applyFill="1" applyBorder="1">
      <alignment vertical="center"/>
    </xf>
    <xf numFmtId="38" fontId="3" fillId="0" borderId="1" xfId="1" applyFont="1" applyBorder="1">
      <alignment vertical="center"/>
    </xf>
    <xf numFmtId="0" fontId="3" fillId="0" borderId="3" xfId="0" applyFont="1" applyFill="1" applyBorder="1">
      <alignment vertical="center"/>
    </xf>
    <xf numFmtId="0" fontId="3" fillId="0" borderId="1" xfId="0" applyFont="1" applyBorder="1">
      <alignment vertical="center"/>
    </xf>
    <xf numFmtId="177" fontId="3" fillId="0" borderId="1" xfId="0" applyNumberFormat="1" applyFont="1" applyBorder="1">
      <alignment vertical="center"/>
    </xf>
    <xf numFmtId="0" fontId="3" fillId="0" borderId="1" xfId="0" applyFont="1" applyFill="1" applyBorder="1">
      <alignment vertical="center"/>
    </xf>
    <xf numFmtId="176" fontId="3" fillId="0" borderId="1" xfId="1" applyNumberFormat="1" applyFont="1" applyFill="1" applyBorder="1">
      <alignment vertical="center"/>
    </xf>
    <xf numFmtId="0" fontId="3" fillId="0" borderId="0" xfId="0" applyFont="1" applyFill="1" applyBorder="1">
      <alignment vertical="center"/>
    </xf>
    <xf numFmtId="177" fontId="3" fillId="0" borderId="1" xfId="0" applyNumberFormat="1" applyFont="1" applyFill="1" applyBorder="1">
      <alignment vertical="center"/>
    </xf>
    <xf numFmtId="38" fontId="3" fillId="0" borderId="1" xfId="1" applyFont="1" applyFill="1" applyBorder="1">
      <alignment vertical="center"/>
    </xf>
    <xf numFmtId="40" fontId="3" fillId="0" borderId="1" xfId="0" applyNumberFormat="1" applyFont="1" applyFill="1" applyBorder="1">
      <alignment vertical="center"/>
    </xf>
    <xf numFmtId="177" fontId="3" fillId="0" borderId="1" xfId="2" applyNumberFormat="1" applyFont="1" applyBorder="1">
      <alignment vertical="center"/>
    </xf>
    <xf numFmtId="0" fontId="3" fillId="0" borderId="0" xfId="0" applyFont="1" applyFill="1" applyAlignment="1">
      <alignment horizontal="right" vertical="center"/>
    </xf>
    <xf numFmtId="180" fontId="7" fillId="0" borderId="0" xfId="3" applyNumberFormat="1" applyFont="1" applyFill="1" applyAlignment="1">
      <alignment horizontal="right" vertical="center"/>
    </xf>
    <xf numFmtId="0" fontId="7" fillId="0" borderId="0" xfId="3" applyFont="1" applyFill="1" applyAlignment="1">
      <alignment vertical="center"/>
    </xf>
    <xf numFmtId="0" fontId="6" fillId="0" borderId="0" xfId="3" applyFont="1" applyFill="1" applyAlignment="1">
      <alignment vertical="center"/>
    </xf>
    <xf numFmtId="0" fontId="9" fillId="0" borderId="0" xfId="3" applyFont="1" applyFill="1" applyAlignment="1">
      <alignment vertical="center"/>
    </xf>
    <xf numFmtId="0" fontId="7" fillId="0" borderId="0" xfId="3" applyFont="1" applyFill="1" applyAlignment="1">
      <alignment horizontal="center" vertical="center"/>
    </xf>
    <xf numFmtId="180" fontId="7" fillId="0" borderId="0" xfId="3" applyNumberFormat="1" applyFont="1" applyFill="1" applyAlignment="1">
      <alignment vertical="center"/>
    </xf>
    <xf numFmtId="0" fontId="10" fillId="0" borderId="0" xfId="3" applyFont="1" applyFill="1" applyAlignment="1">
      <alignment horizontal="center" vertical="center"/>
    </xf>
    <xf numFmtId="0" fontId="6" fillId="0" borderId="0" xfId="3" applyFont="1" applyFill="1" applyAlignment="1">
      <alignment horizontal="center" vertical="center"/>
    </xf>
    <xf numFmtId="0" fontId="6" fillId="0" borderId="19" xfId="3" applyFont="1" applyFill="1" applyBorder="1"/>
    <xf numFmtId="38" fontId="7" fillId="0" borderId="0" xfId="5" applyFont="1" applyFill="1" applyAlignment="1">
      <alignment horizontal="center" vertical="center"/>
    </xf>
    <xf numFmtId="38" fontId="7" fillId="0" borderId="0" xfId="5" applyFont="1" applyFill="1" applyAlignment="1">
      <alignment vertical="center"/>
    </xf>
    <xf numFmtId="0" fontId="3" fillId="2" borderId="0" xfId="0" applyFont="1" applyFill="1" applyAlignment="1">
      <alignment horizontal="right" vertical="center"/>
    </xf>
    <xf numFmtId="0" fontId="3" fillId="2" borderId="1" xfId="0" applyFont="1" applyFill="1" applyBorder="1">
      <alignment vertical="center"/>
    </xf>
    <xf numFmtId="176" fontId="3" fillId="2" borderId="1" xfId="1" applyNumberFormat="1" applyFont="1" applyFill="1" applyBorder="1">
      <alignment vertical="center"/>
    </xf>
    <xf numFmtId="0" fontId="6" fillId="0" borderId="0" xfId="3" applyFont="1" applyFill="1" applyBorder="1" applyAlignment="1">
      <alignment horizontal="center" vertical="center"/>
    </xf>
    <xf numFmtId="0" fontId="6" fillId="0" borderId="31" xfId="3" applyFont="1" applyFill="1" applyBorder="1" applyAlignment="1">
      <alignment vertical="center"/>
    </xf>
    <xf numFmtId="0" fontId="6" fillId="0" borderId="30" xfId="3" applyFont="1" applyFill="1" applyBorder="1" applyAlignment="1">
      <alignment vertical="center"/>
    </xf>
    <xf numFmtId="38" fontId="11" fillId="0" borderId="29" xfId="5" applyFont="1" applyFill="1" applyBorder="1" applyAlignment="1">
      <alignment horizontal="center" vertical="center"/>
    </xf>
    <xf numFmtId="38" fontId="11" fillId="0" borderId="29" xfId="5" applyFont="1" applyFill="1" applyBorder="1" applyAlignment="1">
      <alignment horizontal="center" vertical="center" wrapText="1"/>
    </xf>
    <xf numFmtId="38" fontId="11" fillId="0" borderId="30" xfId="5" applyFont="1" applyFill="1" applyBorder="1" applyAlignment="1">
      <alignment horizontal="center" vertical="center" wrapText="1"/>
    </xf>
    <xf numFmtId="0" fontId="6" fillId="0" borderId="25" xfId="3" applyFont="1" applyFill="1" applyBorder="1" applyAlignment="1">
      <alignment vertical="center"/>
    </xf>
    <xf numFmtId="0" fontId="6" fillId="0" borderId="24" xfId="3" applyFont="1" applyFill="1" applyBorder="1" applyAlignment="1">
      <alignment vertical="center"/>
    </xf>
    <xf numFmtId="38" fontId="11" fillId="0" borderId="12" xfId="5" applyFont="1" applyFill="1" applyBorder="1" applyAlignment="1">
      <alignment vertical="center"/>
    </xf>
    <xf numFmtId="38" fontId="11" fillId="0" borderId="18" xfId="5" applyFont="1" applyFill="1" applyBorder="1" applyAlignment="1">
      <alignment vertical="center"/>
    </xf>
    <xf numFmtId="38" fontId="11" fillId="0" borderId="16" xfId="5" applyFont="1" applyFill="1" applyBorder="1" applyAlignment="1">
      <alignment vertical="center"/>
    </xf>
    <xf numFmtId="180" fontId="6" fillId="0" borderId="32" xfId="3" applyNumberFormat="1" applyFont="1" applyFill="1" applyBorder="1" applyAlignment="1">
      <alignment horizontal="right" vertical="center"/>
    </xf>
    <xf numFmtId="0" fontId="6" fillId="0" borderId="11" xfId="3" applyFont="1" applyFill="1" applyBorder="1" applyAlignment="1">
      <alignment vertical="center"/>
    </xf>
    <xf numFmtId="0" fontId="6" fillId="0" borderId="13" xfId="3" applyFont="1" applyFill="1" applyBorder="1" applyAlignment="1">
      <alignment vertical="center"/>
    </xf>
    <xf numFmtId="38" fontId="11" fillId="0" borderId="4" xfId="5" applyFont="1" applyFill="1" applyBorder="1" applyAlignment="1">
      <alignment vertical="center"/>
    </xf>
    <xf numFmtId="38" fontId="11" fillId="0" borderId="32" xfId="5" applyFont="1" applyFill="1" applyBorder="1" applyAlignment="1">
      <alignment vertical="center"/>
    </xf>
    <xf numFmtId="38" fontId="6" fillId="0" borderId="4" xfId="5" applyFont="1" applyFill="1" applyBorder="1" applyAlignment="1">
      <alignment vertical="center"/>
    </xf>
    <xf numFmtId="38" fontId="6" fillId="0" borderId="16" xfId="5" applyFont="1" applyFill="1" applyBorder="1" applyAlignment="1">
      <alignment vertical="center"/>
    </xf>
    <xf numFmtId="38" fontId="6" fillId="0" borderId="32" xfId="5" applyFont="1" applyFill="1" applyBorder="1" applyAlignment="1">
      <alignment vertical="center"/>
    </xf>
    <xf numFmtId="38" fontId="6" fillId="0" borderId="32" xfId="5" applyFont="1" applyFill="1" applyBorder="1" applyAlignment="1">
      <alignment horizontal="right" vertical="center"/>
    </xf>
    <xf numFmtId="0" fontId="6" fillId="0" borderId="7" xfId="3" applyFont="1" applyFill="1" applyBorder="1" applyAlignment="1">
      <alignment vertical="center"/>
    </xf>
    <xf numFmtId="0" fontId="6" fillId="0" borderId="14" xfId="3" applyFont="1" applyFill="1" applyBorder="1" applyAlignment="1">
      <alignment vertical="center"/>
    </xf>
    <xf numFmtId="38" fontId="11" fillId="0" borderId="5" xfId="5" applyFont="1" applyFill="1" applyBorder="1" applyAlignment="1">
      <alignment vertical="center"/>
    </xf>
    <xf numFmtId="38" fontId="11" fillId="0" borderId="15" xfId="5" applyFont="1" applyFill="1" applyBorder="1" applyAlignment="1">
      <alignment vertical="center"/>
    </xf>
    <xf numFmtId="38" fontId="11" fillId="0" borderId="6" xfId="5" applyFont="1" applyFill="1" applyBorder="1" applyAlignment="1">
      <alignment vertical="center"/>
    </xf>
    <xf numFmtId="38" fontId="11" fillId="0" borderId="4" xfId="5" quotePrefix="1" applyFont="1" applyFill="1" applyBorder="1" applyAlignment="1">
      <alignment horizontal="right" vertical="center"/>
    </xf>
    <xf numFmtId="38" fontId="11" fillId="0" borderId="4" xfId="5" applyFont="1" applyFill="1" applyBorder="1" applyAlignment="1">
      <alignment horizontal="right" vertical="center"/>
    </xf>
    <xf numFmtId="38" fontId="11" fillId="0" borderId="18" xfId="5" applyFont="1" applyFill="1" applyBorder="1" applyAlignment="1">
      <alignment horizontal="right" vertical="center"/>
    </xf>
    <xf numFmtId="38" fontId="11" fillId="0" borderId="33" xfId="5" applyFont="1" applyFill="1" applyBorder="1" applyAlignment="1">
      <alignment horizontal="right" vertical="center"/>
    </xf>
    <xf numFmtId="0" fontId="6" fillId="0" borderId="23" xfId="3" applyFont="1" applyFill="1" applyBorder="1" applyAlignment="1">
      <alignment vertical="center"/>
    </xf>
    <xf numFmtId="0" fontId="6" fillId="0" borderId="22" xfId="3" applyFont="1" applyFill="1" applyBorder="1" applyAlignment="1">
      <alignment vertical="center"/>
    </xf>
    <xf numFmtId="38" fontId="6" fillId="0" borderId="21" xfId="5" applyFont="1" applyFill="1" applyBorder="1" applyAlignment="1">
      <alignment vertical="center"/>
    </xf>
    <xf numFmtId="38" fontId="6" fillId="0" borderId="20" xfId="5" applyFont="1" applyFill="1" applyBorder="1" applyAlignment="1">
      <alignment vertical="center"/>
    </xf>
    <xf numFmtId="38" fontId="6" fillId="0" borderId="34" xfId="5" applyFont="1" applyFill="1" applyBorder="1" applyAlignment="1">
      <alignment vertical="center"/>
    </xf>
    <xf numFmtId="187" fontId="6" fillId="0" borderId="4" xfId="5" applyNumberFormat="1" applyFont="1" applyFill="1" applyBorder="1" applyAlignment="1">
      <alignment horizontal="right" vertical="center"/>
    </xf>
    <xf numFmtId="187" fontId="6" fillId="0" borderId="28" xfId="5" applyNumberFormat="1" applyFont="1" applyFill="1" applyBorder="1" applyAlignment="1">
      <alignment horizontal="right" vertical="center"/>
    </xf>
    <xf numFmtId="187" fontId="6" fillId="0" borderId="10" xfId="5" applyNumberFormat="1" applyFont="1" applyFill="1" applyBorder="1" applyAlignment="1">
      <alignment horizontal="right" vertical="center"/>
    </xf>
    <xf numFmtId="38" fontId="6" fillId="0" borderId="5" xfId="5" applyFont="1" applyFill="1" applyBorder="1" applyAlignment="1">
      <alignment vertical="center"/>
    </xf>
    <xf numFmtId="38" fontId="6" fillId="0" borderId="5" xfId="5" applyFont="1" applyFill="1" applyBorder="1" applyAlignment="1">
      <alignment horizontal="right" vertical="center"/>
    </xf>
    <xf numFmtId="38" fontId="6" fillId="0" borderId="15" xfId="5" applyFont="1" applyFill="1" applyBorder="1" applyAlignment="1">
      <alignment vertical="center"/>
    </xf>
    <xf numFmtId="38" fontId="6" fillId="0" borderId="6" xfId="5" applyFont="1" applyFill="1" applyBorder="1" applyAlignment="1">
      <alignment vertical="center"/>
    </xf>
    <xf numFmtId="186" fontId="6" fillId="0" borderId="12" xfId="5" applyNumberFormat="1" applyFont="1" applyFill="1" applyBorder="1" applyAlignment="1">
      <alignment vertical="center"/>
    </xf>
    <xf numFmtId="186" fontId="6" fillId="0" borderId="12" xfId="5" applyNumberFormat="1" applyFont="1" applyFill="1" applyBorder="1" applyAlignment="1">
      <alignment horizontal="right" vertical="center"/>
    </xf>
    <xf numFmtId="186" fontId="6" fillId="0" borderId="18" xfId="5" applyNumberFormat="1" applyFont="1" applyFill="1" applyBorder="1" applyAlignment="1">
      <alignment vertical="center"/>
    </xf>
    <xf numFmtId="186" fontId="6" fillId="0" borderId="33" xfId="5" applyNumberFormat="1" applyFont="1" applyFill="1" applyBorder="1" applyAlignment="1">
      <alignment vertical="center"/>
    </xf>
    <xf numFmtId="185" fontId="6" fillId="0" borderId="5" xfId="3" applyNumberFormat="1" applyFont="1" applyFill="1" applyBorder="1" applyAlignment="1">
      <alignment vertical="center"/>
    </xf>
    <xf numFmtId="185" fontId="6" fillId="0" borderId="5" xfId="3" applyNumberFormat="1" applyFont="1" applyFill="1" applyBorder="1" applyAlignment="1">
      <alignment horizontal="right" vertical="center"/>
    </xf>
    <xf numFmtId="185" fontId="6" fillId="0" borderId="15" xfId="3" applyNumberFormat="1" applyFont="1" applyFill="1" applyBorder="1" applyAlignment="1">
      <alignment horizontal="right" vertical="center"/>
    </xf>
    <xf numFmtId="185" fontId="6" fillId="0" borderId="6" xfId="3" applyNumberFormat="1" applyFont="1" applyFill="1" applyBorder="1" applyAlignment="1">
      <alignment horizontal="right" vertical="center"/>
    </xf>
    <xf numFmtId="38" fontId="6" fillId="0" borderId="4" xfId="5" applyFont="1" applyFill="1" applyBorder="1" applyAlignment="1">
      <alignment horizontal="right" vertical="center"/>
    </xf>
    <xf numFmtId="38" fontId="6" fillId="0" borderId="21" xfId="5" applyFont="1" applyFill="1" applyBorder="1" applyAlignment="1">
      <alignment horizontal="right" vertical="center"/>
    </xf>
    <xf numFmtId="38" fontId="6" fillId="0" borderId="35" xfId="5" applyFont="1" applyFill="1" applyBorder="1" applyAlignment="1">
      <alignment vertical="center"/>
    </xf>
    <xf numFmtId="38" fontId="6" fillId="0" borderId="0" xfId="5" applyFont="1" applyFill="1" applyBorder="1" applyAlignment="1">
      <alignment vertical="center"/>
    </xf>
    <xf numFmtId="38" fontId="6" fillId="0" borderId="13" xfId="5" applyFont="1" applyFill="1" applyBorder="1" applyAlignment="1">
      <alignment vertical="center"/>
    </xf>
    <xf numFmtId="40" fontId="6" fillId="0" borderId="4" xfId="5" applyNumberFormat="1" applyFont="1" applyFill="1" applyBorder="1" applyAlignment="1">
      <alignment vertical="center"/>
    </xf>
    <xf numFmtId="40" fontId="6" fillId="0" borderId="4" xfId="5" applyNumberFormat="1" applyFont="1" applyFill="1" applyBorder="1" applyAlignment="1">
      <alignment horizontal="right" vertical="center"/>
    </xf>
    <xf numFmtId="40" fontId="6" fillId="0" borderId="16" xfId="5" applyNumberFormat="1" applyFont="1" applyFill="1" applyBorder="1" applyAlignment="1">
      <alignment vertical="center"/>
    </xf>
    <xf numFmtId="40" fontId="6" fillId="0" borderId="32" xfId="5" applyNumberFormat="1" applyFont="1" applyFill="1" applyBorder="1" applyAlignment="1">
      <alignment vertical="center"/>
    </xf>
    <xf numFmtId="38" fontId="6" fillId="0" borderId="26" xfId="5" applyFont="1" applyFill="1" applyBorder="1" applyAlignment="1">
      <alignment vertical="center"/>
    </xf>
    <xf numFmtId="38" fontId="6" fillId="0" borderId="14" xfId="5" applyFont="1" applyFill="1" applyBorder="1" applyAlignment="1">
      <alignment vertical="center"/>
    </xf>
    <xf numFmtId="40" fontId="6" fillId="0" borderId="5" xfId="5" applyNumberFormat="1" applyFont="1" applyFill="1" applyBorder="1" applyAlignment="1">
      <alignment vertical="center"/>
    </xf>
    <xf numFmtId="40" fontId="6" fillId="0" borderId="5" xfId="5" applyNumberFormat="1" applyFont="1" applyFill="1" applyBorder="1" applyAlignment="1">
      <alignment horizontal="right" vertical="center"/>
    </xf>
    <xf numFmtId="40" fontId="6" fillId="0" borderId="15" xfId="5" applyNumberFormat="1" applyFont="1" applyFill="1" applyBorder="1" applyAlignment="1">
      <alignment vertical="center"/>
    </xf>
    <xf numFmtId="40" fontId="6" fillId="0" borderId="6" xfId="5" applyNumberFormat="1" applyFont="1" applyFill="1" applyBorder="1" applyAlignment="1">
      <alignment vertical="center"/>
    </xf>
    <xf numFmtId="38" fontId="6" fillId="0" borderId="12" xfId="5" applyFont="1" applyFill="1" applyBorder="1" applyAlignment="1">
      <alignment vertical="center"/>
    </xf>
    <xf numFmtId="38" fontId="6" fillId="0" borderId="12" xfId="5" applyFont="1" applyFill="1" applyBorder="1" applyAlignment="1">
      <alignment horizontal="right" vertical="center"/>
    </xf>
    <xf numFmtId="38" fontId="6" fillId="0" borderId="18" xfId="5" applyFont="1" applyFill="1" applyBorder="1" applyAlignment="1">
      <alignment horizontal="right" vertical="center"/>
    </xf>
    <xf numFmtId="38" fontId="6" fillId="0" borderId="33" xfId="5" applyFont="1" applyFill="1" applyBorder="1" applyAlignment="1">
      <alignment horizontal="right" vertical="center"/>
    </xf>
    <xf numFmtId="185" fontId="6" fillId="0" borderId="21" xfId="4" applyNumberFormat="1" applyFont="1" applyFill="1" applyBorder="1" applyAlignment="1">
      <alignment horizontal="right" vertical="center"/>
    </xf>
    <xf numFmtId="185" fontId="6" fillId="0" borderId="20" xfId="4" applyNumberFormat="1" applyFont="1" applyFill="1" applyBorder="1" applyAlignment="1">
      <alignment horizontal="right" vertical="center"/>
    </xf>
    <xf numFmtId="185" fontId="6" fillId="0" borderId="34" xfId="4" applyNumberFormat="1" applyFont="1" applyFill="1" applyBorder="1" applyAlignment="1">
      <alignment horizontal="right" vertical="center"/>
    </xf>
    <xf numFmtId="38" fontId="6" fillId="0" borderId="16" xfId="5" applyFont="1" applyFill="1" applyBorder="1" applyAlignment="1">
      <alignment horizontal="right" vertical="center"/>
    </xf>
    <xf numFmtId="185" fontId="6" fillId="0" borderId="5" xfId="4" applyNumberFormat="1" applyFont="1" applyFill="1" applyBorder="1" applyAlignment="1">
      <alignment horizontal="right" vertical="center"/>
    </xf>
    <xf numFmtId="185" fontId="6" fillId="0" borderId="15" xfId="4" applyNumberFormat="1" applyFont="1" applyFill="1" applyBorder="1" applyAlignment="1">
      <alignment horizontal="right" vertical="center"/>
    </xf>
    <xf numFmtId="185" fontId="6" fillId="0" borderId="6" xfId="4" applyNumberFormat="1" applyFont="1" applyFill="1" applyBorder="1" applyAlignment="1">
      <alignment horizontal="right" vertical="center"/>
    </xf>
    <xf numFmtId="184" fontId="11" fillId="0" borderId="12" xfId="5" applyNumberFormat="1" applyFont="1" applyFill="1" applyBorder="1" applyAlignment="1">
      <alignment vertical="center"/>
    </xf>
    <xf numFmtId="184" fontId="11" fillId="0" borderId="12" xfId="5" applyNumberFormat="1" applyFont="1" applyFill="1" applyBorder="1" applyAlignment="1">
      <alignment horizontal="right" vertical="center"/>
    </xf>
    <xf numFmtId="184" fontId="11" fillId="0" borderId="18" xfId="5" applyNumberFormat="1" applyFont="1" applyFill="1" applyBorder="1" applyAlignment="1">
      <alignment vertical="center"/>
    </xf>
    <xf numFmtId="184" fontId="11" fillId="0" borderId="33" xfId="5" applyNumberFormat="1" applyFont="1" applyFill="1" applyBorder="1" applyAlignment="1">
      <alignment vertical="center"/>
    </xf>
    <xf numFmtId="184" fontId="11" fillId="0" borderId="4" xfId="5" quotePrefix="1" applyNumberFormat="1" applyFont="1" applyFill="1" applyBorder="1" applyAlignment="1">
      <alignment horizontal="right" vertical="center"/>
    </xf>
    <xf numFmtId="184" fontId="11" fillId="0" borderId="16" xfId="5" quotePrefix="1" applyNumberFormat="1" applyFont="1" applyFill="1" applyBorder="1" applyAlignment="1">
      <alignment horizontal="right" vertical="center"/>
    </xf>
    <xf numFmtId="184" fontId="11" fillId="0" borderId="32" xfId="5" quotePrefix="1" applyNumberFormat="1" applyFont="1" applyFill="1" applyBorder="1" applyAlignment="1">
      <alignment horizontal="right" vertical="center"/>
    </xf>
    <xf numFmtId="38" fontId="11" fillId="0" borderId="16" xfId="5" quotePrefix="1" applyFont="1" applyFill="1" applyBorder="1" applyAlignment="1">
      <alignment horizontal="right" vertical="center"/>
    </xf>
    <xf numFmtId="38" fontId="11" fillId="0" borderId="32" xfId="5" quotePrefix="1" applyFont="1" applyFill="1" applyBorder="1" applyAlignment="1">
      <alignment horizontal="right" vertical="center"/>
    </xf>
    <xf numFmtId="182" fontId="6" fillId="0" borderId="4" xfId="4" applyNumberFormat="1" applyFont="1" applyFill="1" applyBorder="1" applyAlignment="1">
      <alignment vertical="center"/>
    </xf>
    <xf numFmtId="182" fontId="6" fillId="0" borderId="4" xfId="4" applyNumberFormat="1" applyFont="1" applyFill="1" applyBorder="1" applyAlignment="1">
      <alignment horizontal="right" vertical="center"/>
    </xf>
    <xf numFmtId="182" fontId="6" fillId="0" borderId="16" xfId="4" applyNumberFormat="1" applyFont="1" applyFill="1" applyBorder="1" applyAlignment="1">
      <alignment vertical="center"/>
    </xf>
    <xf numFmtId="182" fontId="6" fillId="0" borderId="32" xfId="4" applyNumberFormat="1" applyFont="1" applyFill="1" applyBorder="1" applyAlignment="1">
      <alignment vertical="center"/>
    </xf>
    <xf numFmtId="180" fontId="6" fillId="0" borderId="4" xfId="3" applyNumberFormat="1" applyFont="1" applyFill="1" applyBorder="1" applyAlignment="1">
      <alignment vertical="center"/>
    </xf>
    <xf numFmtId="180" fontId="6" fillId="0" borderId="4" xfId="3" applyNumberFormat="1" applyFont="1" applyFill="1" applyBorder="1" applyAlignment="1">
      <alignment horizontal="right" vertical="center"/>
    </xf>
    <xf numFmtId="180" fontId="6" fillId="0" borderId="16" xfId="3" applyNumberFormat="1" applyFont="1" applyFill="1" applyBorder="1" applyAlignment="1">
      <alignment horizontal="right" vertical="center"/>
    </xf>
    <xf numFmtId="183" fontId="6" fillId="0" borderId="32" xfId="3" applyNumberFormat="1" applyFont="1" applyFill="1" applyBorder="1" applyAlignment="1">
      <alignment horizontal="right" vertical="center"/>
    </xf>
    <xf numFmtId="180" fontId="6" fillId="0" borderId="16" xfId="3" applyNumberFormat="1" applyFont="1" applyFill="1" applyBorder="1" applyAlignment="1">
      <alignment vertical="center"/>
    </xf>
    <xf numFmtId="180" fontId="6" fillId="0" borderId="32" xfId="3" applyNumberFormat="1" applyFont="1" applyFill="1" applyBorder="1" applyAlignment="1">
      <alignment vertical="center"/>
    </xf>
    <xf numFmtId="182" fontId="6" fillId="0" borderId="5" xfId="4" applyNumberFormat="1" applyFont="1" applyFill="1" applyBorder="1" applyAlignment="1">
      <alignment vertical="center"/>
    </xf>
    <xf numFmtId="182" fontId="6" fillId="0" borderId="5" xfId="4" applyNumberFormat="1" applyFont="1" applyFill="1" applyBorder="1" applyAlignment="1">
      <alignment horizontal="right" vertical="center"/>
    </xf>
    <xf numFmtId="182" fontId="6" fillId="0" borderId="15" xfId="4" applyNumberFormat="1" applyFont="1" applyFill="1" applyBorder="1" applyAlignment="1">
      <alignment horizontal="right" vertical="center"/>
    </xf>
    <xf numFmtId="182" fontId="6" fillId="0" borderId="6" xfId="4" applyNumberFormat="1" applyFont="1" applyFill="1" applyBorder="1" applyAlignment="1">
      <alignment horizontal="right" vertical="center"/>
    </xf>
    <xf numFmtId="178" fontId="6" fillId="0" borderId="4" xfId="5" applyNumberFormat="1" applyFont="1" applyFill="1" applyBorder="1" applyAlignment="1">
      <alignment vertical="center"/>
    </xf>
    <xf numFmtId="178" fontId="6" fillId="0" borderId="12" xfId="5" applyNumberFormat="1" applyFont="1" applyFill="1" applyBorder="1" applyAlignment="1">
      <alignment vertical="center"/>
    </xf>
    <xf numFmtId="178" fontId="6" fillId="0" borderId="4" xfId="5" applyNumberFormat="1" applyFont="1" applyFill="1" applyBorder="1" applyAlignment="1">
      <alignment horizontal="right" vertical="center"/>
    </xf>
    <xf numFmtId="178" fontId="6" fillId="0" borderId="12" xfId="5" applyNumberFormat="1" applyFont="1" applyFill="1" applyBorder="1" applyAlignment="1">
      <alignment horizontal="right" vertical="center"/>
    </xf>
    <xf numFmtId="178" fontId="6" fillId="0" borderId="36" xfId="5" applyNumberFormat="1" applyFont="1" applyFill="1" applyBorder="1" applyAlignment="1">
      <alignment horizontal="right" vertical="center"/>
    </xf>
    <xf numFmtId="180" fontId="6" fillId="0" borderId="37" xfId="3" applyNumberFormat="1" applyFont="1" applyFill="1" applyBorder="1" applyAlignment="1">
      <alignment horizontal="right" vertical="center"/>
    </xf>
    <xf numFmtId="180" fontId="6" fillId="0" borderId="5" xfId="3" applyNumberFormat="1" applyFont="1" applyFill="1" applyBorder="1" applyAlignment="1">
      <alignment vertical="center"/>
    </xf>
    <xf numFmtId="180" fontId="6" fillId="0" borderId="5" xfId="3" applyNumberFormat="1" applyFont="1" applyFill="1" applyBorder="1" applyAlignment="1">
      <alignment horizontal="right" vertical="center"/>
    </xf>
    <xf numFmtId="180" fontId="6" fillId="0" borderId="38" xfId="3" applyNumberFormat="1" applyFont="1" applyFill="1" applyBorder="1" applyAlignment="1">
      <alignment horizontal="right" vertical="center"/>
    </xf>
    <xf numFmtId="178" fontId="6" fillId="0" borderId="37" xfId="5" applyNumberFormat="1" applyFont="1" applyFill="1" applyBorder="1" applyAlignment="1">
      <alignment horizontal="right" vertical="center"/>
    </xf>
    <xf numFmtId="0" fontId="6" fillId="0" borderId="10" xfId="3" applyFont="1" applyFill="1" applyBorder="1" applyAlignment="1">
      <alignment vertical="center"/>
    </xf>
    <xf numFmtId="181" fontId="6" fillId="0" borderId="9" xfId="3" applyNumberFormat="1" applyFont="1" applyFill="1" applyBorder="1" applyAlignment="1">
      <alignment vertical="center"/>
    </xf>
    <xf numFmtId="181" fontId="6" fillId="0" borderId="9" xfId="3" applyNumberFormat="1" applyFont="1" applyFill="1" applyBorder="1" applyAlignment="1">
      <alignment horizontal="right" vertical="center"/>
    </xf>
    <xf numFmtId="181" fontId="6" fillId="0" borderId="39" xfId="3" applyNumberFormat="1" applyFont="1" applyFill="1" applyBorder="1" applyAlignment="1">
      <alignment horizontal="right" vertical="center"/>
    </xf>
    <xf numFmtId="0" fontId="6" fillId="0" borderId="6" xfId="3" applyFont="1" applyFill="1" applyBorder="1" applyAlignment="1">
      <alignment vertical="center"/>
    </xf>
    <xf numFmtId="181" fontId="6" fillId="0" borderId="5" xfId="3" applyNumberFormat="1" applyFont="1" applyFill="1" applyBorder="1" applyAlignment="1">
      <alignment vertical="center"/>
    </xf>
    <xf numFmtId="181" fontId="6" fillId="0" borderId="5" xfId="3" applyNumberFormat="1" applyFont="1" applyFill="1" applyBorder="1" applyAlignment="1">
      <alignment horizontal="right" vertical="center"/>
    </xf>
    <xf numFmtId="181" fontId="6" fillId="0" borderId="38" xfId="3" applyNumberFormat="1" applyFont="1" applyFill="1" applyBorder="1" applyAlignment="1">
      <alignment horizontal="right" vertical="center"/>
    </xf>
    <xf numFmtId="0" fontId="6" fillId="0" borderId="0" xfId="3" applyFont="1" applyFill="1" applyAlignment="1">
      <alignment horizontal="left" vertical="center"/>
    </xf>
    <xf numFmtId="179" fontId="12" fillId="0" borderId="0" xfId="3" applyNumberFormat="1" applyFont="1" applyFill="1" applyAlignment="1">
      <alignment vertical="center"/>
    </xf>
    <xf numFmtId="179" fontId="6" fillId="0" borderId="0" xfId="3" applyNumberFormat="1" applyFont="1" applyFill="1" applyAlignment="1">
      <alignment vertical="center"/>
    </xf>
    <xf numFmtId="0" fontId="6" fillId="0" borderId="0" xfId="3" applyFont="1" applyFill="1" applyAlignment="1">
      <alignment horizontal="left" vertical="top" wrapText="1"/>
    </xf>
    <xf numFmtId="0" fontId="6" fillId="0" borderId="0" xfId="3" applyFont="1" applyFill="1" applyAlignment="1">
      <alignment vertical="top"/>
    </xf>
    <xf numFmtId="0" fontId="3" fillId="0" borderId="0" xfId="0" applyFont="1" applyAlignment="1">
      <alignment vertical="center"/>
    </xf>
    <xf numFmtId="0" fontId="3" fillId="0" borderId="2" xfId="0" applyFont="1" applyFill="1" applyBorder="1">
      <alignment vertical="center"/>
    </xf>
    <xf numFmtId="0" fontId="3" fillId="0" borderId="40" xfId="0" applyFont="1" applyBorder="1">
      <alignment vertical="center"/>
    </xf>
    <xf numFmtId="0" fontId="3" fillId="2" borderId="2" xfId="0" applyFont="1" applyFill="1" applyBorder="1">
      <alignment vertical="center"/>
    </xf>
    <xf numFmtId="0" fontId="6" fillId="0" borderId="0" xfId="3" applyFont="1" applyFill="1" applyAlignment="1">
      <alignment horizontal="left" vertical="top" wrapText="1"/>
    </xf>
    <xf numFmtId="38" fontId="6" fillId="0" borderId="32" xfId="1" applyFont="1" applyFill="1" applyBorder="1" applyAlignment="1">
      <alignment horizontal="right" vertical="center"/>
    </xf>
    <xf numFmtId="189" fontId="6" fillId="0" borderId="16" xfId="3" applyNumberFormat="1" applyFont="1" applyFill="1" applyBorder="1" applyAlignment="1">
      <alignment horizontal="right" vertical="center"/>
    </xf>
    <xf numFmtId="38" fontId="3" fillId="0" borderId="1" xfId="0" applyNumberFormat="1" applyFont="1" applyFill="1" applyBorder="1">
      <alignment vertical="center"/>
    </xf>
    <xf numFmtId="0" fontId="3" fillId="0" borderId="1" xfId="0" applyFont="1" applyBorder="1" applyAlignment="1">
      <alignment vertical="center" wrapText="1"/>
    </xf>
    <xf numFmtId="38" fontId="3" fillId="0" borderId="0" xfId="1" applyFont="1">
      <alignment vertical="center"/>
    </xf>
    <xf numFmtId="177" fontId="3" fillId="0" borderId="0" xfId="2" applyNumberFormat="1" applyFont="1">
      <alignment vertical="center"/>
    </xf>
    <xf numFmtId="3" fontId="13" fillId="0" borderId="42" xfId="0" applyNumberFormat="1" applyFont="1" applyBorder="1" applyAlignment="1">
      <alignment horizontal="right" vertical="center" wrapText="1" readingOrder="1"/>
    </xf>
    <xf numFmtId="0" fontId="13" fillId="0" borderId="42" xfId="0" applyFont="1" applyBorder="1" applyAlignment="1">
      <alignment horizontal="right" vertical="center" wrapText="1" readingOrder="1"/>
    </xf>
    <xf numFmtId="38" fontId="3" fillId="0" borderId="3" xfId="0" applyNumberFormat="1" applyFont="1" applyFill="1" applyBorder="1">
      <alignment vertical="center"/>
    </xf>
    <xf numFmtId="38" fontId="3" fillId="0" borderId="3" xfId="1" applyFont="1" applyFill="1" applyBorder="1">
      <alignment vertical="center"/>
    </xf>
    <xf numFmtId="40" fontId="3" fillId="0" borderId="1" xfId="1" applyNumberFormat="1" applyFont="1" applyBorder="1">
      <alignment vertical="center"/>
    </xf>
    <xf numFmtId="2" fontId="3" fillId="0" borderId="1" xfId="0" applyNumberFormat="1" applyFont="1" applyBorder="1">
      <alignment vertical="center"/>
    </xf>
    <xf numFmtId="177" fontId="13" fillId="0" borderId="42" xfId="0" applyNumberFormat="1" applyFont="1" applyBorder="1" applyAlignment="1">
      <alignment horizontal="right" vertical="center" wrapText="1" readingOrder="1"/>
    </xf>
    <xf numFmtId="177" fontId="3" fillId="0" borderId="43" xfId="2" applyNumberFormat="1" applyFont="1" applyBorder="1">
      <alignment vertical="center"/>
    </xf>
    <xf numFmtId="38" fontId="3" fillId="0" borderId="43" xfId="1" applyFont="1" applyBorder="1">
      <alignment vertical="center"/>
    </xf>
    <xf numFmtId="177" fontId="3" fillId="0" borderId="1" xfId="2" applyNumberFormat="1" applyFont="1" applyFill="1" applyBorder="1">
      <alignment vertical="center"/>
    </xf>
    <xf numFmtId="38" fontId="3" fillId="0" borderId="43" xfId="1" applyFont="1" applyFill="1" applyBorder="1">
      <alignment vertical="center"/>
    </xf>
    <xf numFmtId="177" fontId="13" fillId="0" borderId="42" xfId="0" applyNumberFormat="1" applyFont="1" applyFill="1" applyBorder="1" applyAlignment="1">
      <alignment horizontal="right" vertical="center" wrapText="1" readingOrder="1"/>
    </xf>
    <xf numFmtId="0" fontId="14" fillId="0" borderId="0" xfId="0" applyFont="1" applyFill="1" applyAlignment="1">
      <alignment horizontal="justify" vertical="center" readingOrder="1"/>
    </xf>
    <xf numFmtId="0" fontId="3" fillId="0" borderId="1" xfId="0" applyFont="1" applyFill="1" applyBorder="1" applyAlignment="1">
      <alignment horizontal="center" vertical="center"/>
    </xf>
    <xf numFmtId="186" fontId="3" fillId="0" borderId="1" xfId="1" applyNumberFormat="1" applyFont="1" applyFill="1" applyBorder="1" applyAlignment="1">
      <alignment horizontal="right" vertical="center"/>
    </xf>
    <xf numFmtId="3" fontId="13" fillId="0" borderId="42" xfId="0" applyNumberFormat="1" applyFont="1" applyFill="1" applyBorder="1" applyAlignment="1">
      <alignment horizontal="right" vertical="center" wrapText="1" readingOrder="1"/>
    </xf>
    <xf numFmtId="0" fontId="13" fillId="0" borderId="42" xfId="0" applyFont="1" applyFill="1" applyBorder="1" applyAlignment="1">
      <alignment horizontal="right" vertical="center" wrapText="1" readingOrder="1"/>
    </xf>
    <xf numFmtId="0" fontId="3" fillId="0" borderId="0" xfId="0" applyFont="1" applyFill="1" applyAlignment="1">
      <alignment vertical="center"/>
    </xf>
    <xf numFmtId="0" fontId="3" fillId="0" borderId="41" xfId="0" applyFont="1" applyFill="1" applyBorder="1">
      <alignment vertical="center"/>
    </xf>
    <xf numFmtId="176" fontId="3" fillId="0" borderId="41" xfId="1" applyNumberFormat="1" applyFont="1" applyFill="1" applyBorder="1">
      <alignment vertical="center"/>
    </xf>
    <xf numFmtId="176" fontId="13" fillId="0" borderId="42" xfId="0" applyNumberFormat="1" applyFont="1" applyFill="1" applyBorder="1" applyAlignment="1">
      <alignment horizontal="right" vertical="center" wrapText="1" readingOrder="1"/>
    </xf>
    <xf numFmtId="177" fontId="3" fillId="0" borderId="1" xfId="1" applyNumberFormat="1" applyFont="1" applyFill="1" applyBorder="1">
      <alignment vertical="center"/>
    </xf>
    <xf numFmtId="177" fontId="3" fillId="0" borderId="43" xfId="2" applyNumberFormat="1" applyFont="1" applyFill="1" applyBorder="1">
      <alignment vertical="center"/>
    </xf>
    <xf numFmtId="176" fontId="3" fillId="0" borderId="43" xfId="1" applyNumberFormat="1" applyFont="1" applyFill="1" applyBorder="1">
      <alignment vertical="center"/>
    </xf>
    <xf numFmtId="38" fontId="11" fillId="0" borderId="1" xfId="5" applyFont="1" applyFill="1" applyBorder="1" applyAlignment="1">
      <alignment horizontal="center" vertical="center"/>
    </xf>
    <xf numFmtId="38" fontId="11" fillId="0" borderId="1" xfId="5" applyFont="1" applyFill="1" applyBorder="1" applyAlignment="1">
      <alignment horizontal="center" vertical="center" wrapText="1"/>
    </xf>
    <xf numFmtId="177" fontId="3" fillId="0" borderId="43" xfId="0" applyNumberFormat="1" applyFont="1" applyFill="1" applyBorder="1">
      <alignment vertical="center"/>
    </xf>
    <xf numFmtId="177" fontId="13" fillId="0" borderId="44" xfId="0" applyNumberFormat="1" applyFont="1" applyFill="1" applyBorder="1" applyAlignment="1">
      <alignment horizontal="right" vertical="center" wrapText="1" readingOrder="1"/>
    </xf>
    <xf numFmtId="0" fontId="3" fillId="0" borderId="1" xfId="0" applyFont="1" applyFill="1" applyBorder="1" applyAlignment="1">
      <alignment horizontal="center" vertical="center" wrapText="1"/>
    </xf>
    <xf numFmtId="3" fontId="13" fillId="0" borderId="44" xfId="0" applyNumberFormat="1" applyFont="1" applyFill="1" applyBorder="1" applyAlignment="1">
      <alignment horizontal="right" vertical="center" wrapText="1" readingOrder="1"/>
    </xf>
    <xf numFmtId="38" fontId="3" fillId="0" borderId="45" xfId="1" applyFont="1" applyFill="1" applyBorder="1">
      <alignment vertical="center"/>
    </xf>
    <xf numFmtId="3" fontId="13" fillId="0" borderId="44" xfId="0" applyNumberFormat="1" applyFont="1" applyBorder="1" applyAlignment="1">
      <alignment horizontal="right" vertical="center" wrapText="1" readingOrder="1"/>
    </xf>
    <xf numFmtId="176" fontId="13" fillId="0" borderId="46" xfId="0" applyNumberFormat="1" applyFont="1" applyFill="1" applyBorder="1" applyAlignment="1">
      <alignment horizontal="right" vertical="center" wrapText="1" readingOrder="1"/>
    </xf>
    <xf numFmtId="0" fontId="6" fillId="0" borderId="27" xfId="3" applyFont="1" applyFill="1" applyBorder="1"/>
    <xf numFmtId="38" fontId="6" fillId="0" borderId="35" xfId="5" applyFont="1" applyFill="1" applyBorder="1" applyAlignment="1">
      <alignment horizontal="right" vertical="center"/>
    </xf>
    <xf numFmtId="40" fontId="6" fillId="0" borderId="32" xfId="5" applyNumberFormat="1" applyFont="1" applyFill="1" applyBorder="1" applyAlignment="1">
      <alignment horizontal="right" vertical="center"/>
    </xf>
    <xf numFmtId="40" fontId="6" fillId="0" borderId="6" xfId="5" applyNumberFormat="1" applyFont="1" applyFill="1" applyBorder="1" applyAlignment="1">
      <alignment horizontal="right" vertical="center"/>
    </xf>
    <xf numFmtId="176" fontId="3" fillId="2" borderId="43" xfId="1" applyNumberFormat="1" applyFont="1" applyFill="1" applyBorder="1">
      <alignment vertical="center"/>
    </xf>
    <xf numFmtId="0" fontId="3" fillId="0" borderId="1" xfId="0" applyFont="1" applyFill="1" applyBorder="1" applyAlignment="1">
      <alignment horizontal="center" vertical="center"/>
    </xf>
    <xf numFmtId="0" fontId="6" fillId="0" borderId="0" xfId="3" applyFont="1" applyFill="1" applyAlignment="1">
      <alignment horizontal="left" vertical="top" wrapText="1"/>
    </xf>
    <xf numFmtId="0" fontId="6" fillId="0" borderId="17" xfId="3" applyFont="1" applyFill="1" applyBorder="1" applyAlignment="1">
      <alignment horizontal="center" vertical="center" textRotation="90"/>
    </xf>
    <xf numFmtId="0" fontId="6" fillId="0" borderId="8" xfId="3" applyFont="1" applyFill="1" applyBorder="1" applyAlignment="1">
      <alignment horizontal="center" vertical="center" textRotation="90"/>
    </xf>
    <xf numFmtId="0" fontId="6" fillId="0" borderId="27" xfId="3" applyFont="1" applyFill="1" applyBorder="1" applyAlignment="1">
      <alignment horizontal="center" vertical="center" textRotation="90"/>
    </xf>
    <xf numFmtId="0" fontId="6" fillId="0" borderId="19" xfId="3" applyFont="1" applyFill="1" applyBorder="1" applyAlignment="1">
      <alignment horizontal="center" vertical="center" textRotation="90"/>
    </xf>
    <xf numFmtId="38" fontId="6" fillId="0" borderId="47" xfId="5" applyFont="1" applyFill="1" applyBorder="1" applyAlignment="1">
      <alignment vertical="center"/>
    </xf>
  </cellXfs>
  <cellStyles count="6">
    <cellStyle name="パーセント" xfId="2" builtinId="5"/>
    <cellStyle name="パーセント 2" xfId="4" xr:uid="{938B088E-CAF7-4D4F-ADE8-8A62B9725645}"/>
    <cellStyle name="桁区切り" xfId="1" builtinId="6"/>
    <cellStyle name="桁区切り 2" xfId="5" xr:uid="{0D661BB4-41ED-442B-8122-C127E718B7DA}"/>
    <cellStyle name="標準" xfId="0" builtinId="0"/>
    <cellStyle name="標準 2" xfId="3" xr:uid="{7481AAE7-0643-4105-9AF1-9D64E55D93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777875</xdr:colOff>
      <xdr:row>30</xdr:row>
      <xdr:rowOff>127000</xdr:rowOff>
    </xdr:from>
    <xdr:to>
      <xdr:col>10</xdr:col>
      <xdr:colOff>1113790</xdr:colOff>
      <xdr:row>32</xdr:row>
      <xdr:rowOff>20124</xdr:rowOff>
    </xdr:to>
    <xdr:sp macro="" textlink="">
      <xdr:nvSpPr>
        <xdr:cNvPr id="2" name="テキスト ボックス 5">
          <a:extLst>
            <a:ext uri="{FF2B5EF4-FFF2-40B4-BE49-F238E27FC236}">
              <a16:creationId xmlns:a16="http://schemas.microsoft.com/office/drawing/2014/main" id="{00000000-0008-0000-0300-000002000000}"/>
            </a:ext>
          </a:extLst>
        </xdr:cNvPr>
        <xdr:cNvSpPr txBox="1"/>
      </xdr:nvSpPr>
      <xdr:spPr>
        <a:xfrm>
          <a:off x="3206750" y="7080250"/>
          <a:ext cx="8670290" cy="242374"/>
        </a:xfrm>
        <a:prstGeom prst="rect">
          <a:avLst/>
        </a:prstGeom>
        <a:noFill/>
      </xdr:spPr>
      <xdr:txBody>
        <a:bodyPr wrap="square">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just"/>
          <a:endParaRPr lang="ja-JP" altLang="en-US" sz="900" kern="100">
            <a:highlight>
              <a:srgbClr val="FFFF00"/>
            </a:highlight>
            <a:latin typeface="BIZ UDPゴシック" panose="020B0400000000000000" pitchFamily="50" charset="-128"/>
            <a:ea typeface="BIZ UDP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A700C-E2F3-419E-800E-D1527F373274}">
  <sheetPr>
    <pageSetUpPr autoPageBreaks="0" fitToPage="1"/>
  </sheetPr>
  <dimension ref="A1:M20"/>
  <sheetViews>
    <sheetView showGridLines="0" tabSelected="1" zoomScale="80" zoomScaleNormal="80" workbookViewId="0">
      <selection activeCell="B28" sqref="B28"/>
    </sheetView>
  </sheetViews>
  <sheetFormatPr defaultColWidth="9" defaultRowHeight="13.5" x14ac:dyDescent="0.4"/>
  <cols>
    <col min="1" max="1" width="2.625" style="1" customWidth="1"/>
    <col min="2" max="2" width="31.125" style="1" customWidth="1"/>
    <col min="3" max="13" width="15.625" style="1" customWidth="1"/>
    <col min="14" max="14" width="9" style="1" customWidth="1"/>
    <col min="15" max="16384" width="9" style="1"/>
  </cols>
  <sheetData>
    <row r="1" spans="1:13" ht="13.5" customHeight="1" collapsed="1" x14ac:dyDescent="0.4">
      <c r="A1" s="4"/>
      <c r="B1" s="1" t="s">
        <v>162</v>
      </c>
      <c r="C1" s="5"/>
      <c r="D1" s="5"/>
      <c r="E1" s="5"/>
      <c r="F1" s="5"/>
      <c r="G1" s="5"/>
      <c r="H1" s="5"/>
      <c r="I1" s="5"/>
      <c r="J1" s="5"/>
      <c r="K1" s="5"/>
      <c r="L1" s="4"/>
      <c r="M1" s="4"/>
    </row>
    <row r="2" spans="1:13" ht="18" customHeight="1" x14ac:dyDescent="0.4">
      <c r="A2" s="4"/>
      <c r="B2" s="4"/>
      <c r="C2" s="4"/>
      <c r="D2" s="4"/>
      <c r="E2" s="4"/>
      <c r="F2" s="4"/>
      <c r="G2" s="4"/>
      <c r="H2" s="4"/>
      <c r="I2" s="4"/>
      <c r="J2" s="4"/>
      <c r="K2" s="17"/>
      <c r="L2" s="17"/>
      <c r="M2" s="17" t="s">
        <v>28</v>
      </c>
    </row>
    <row r="3" spans="1:13" ht="18" customHeight="1" x14ac:dyDescent="0.4">
      <c r="A3" s="4"/>
      <c r="B3" s="154"/>
      <c r="C3" s="188" t="s">
        <v>113</v>
      </c>
      <c r="D3" s="189" t="s">
        <v>112</v>
      </c>
      <c r="E3" s="189" t="s">
        <v>111</v>
      </c>
      <c r="F3" s="189" t="s">
        <v>110</v>
      </c>
      <c r="G3" s="189" t="s">
        <v>109</v>
      </c>
      <c r="H3" s="189" t="s">
        <v>108</v>
      </c>
      <c r="I3" s="189" t="s">
        <v>107</v>
      </c>
      <c r="J3" s="189" t="s">
        <v>106</v>
      </c>
      <c r="K3" s="189" t="s">
        <v>122</v>
      </c>
      <c r="L3" s="189" t="s">
        <v>147</v>
      </c>
      <c r="M3" s="177" t="s">
        <v>148</v>
      </c>
    </row>
    <row r="4" spans="1:13" ht="18" customHeight="1" x14ac:dyDescent="0.4">
      <c r="A4" s="4"/>
      <c r="B4" s="10" t="s">
        <v>8</v>
      </c>
      <c r="C4" s="174">
        <v>759713</v>
      </c>
      <c r="D4" s="174">
        <v>742194</v>
      </c>
      <c r="E4" s="174">
        <v>722384</v>
      </c>
      <c r="F4" s="174">
        <v>783933</v>
      </c>
      <c r="G4" s="174">
        <v>807755</v>
      </c>
      <c r="H4" s="174">
        <v>799559</v>
      </c>
      <c r="I4" s="174">
        <v>625245</v>
      </c>
      <c r="J4" s="174">
        <v>780557</v>
      </c>
      <c r="K4" s="194">
        <v>912896</v>
      </c>
      <c r="L4" s="174">
        <v>900148.90800000005</v>
      </c>
      <c r="M4" s="174">
        <v>940000</v>
      </c>
    </row>
    <row r="5" spans="1:13" ht="18" customHeight="1" x14ac:dyDescent="0.4">
      <c r="A5" s="4"/>
      <c r="B5" s="10" t="s">
        <v>9</v>
      </c>
      <c r="C5" s="14">
        <v>91991</v>
      </c>
      <c r="D5" s="14">
        <v>91663</v>
      </c>
      <c r="E5" s="14">
        <v>91503</v>
      </c>
      <c r="F5" s="14">
        <v>102675</v>
      </c>
      <c r="G5" s="14">
        <v>105441</v>
      </c>
      <c r="H5" s="14">
        <v>104901</v>
      </c>
      <c r="I5" s="14">
        <v>114600</v>
      </c>
      <c r="J5" s="14">
        <v>139494</v>
      </c>
      <c r="K5" s="167">
        <v>155410</v>
      </c>
      <c r="L5" s="14">
        <v>164719.12</v>
      </c>
      <c r="M5" s="14">
        <v>180000</v>
      </c>
    </row>
    <row r="6" spans="1:13" ht="18" customHeight="1" x14ac:dyDescent="0.4">
      <c r="A6" s="4"/>
      <c r="B6" s="10" t="s">
        <v>10</v>
      </c>
      <c r="C6" s="14">
        <v>73838</v>
      </c>
      <c r="D6" s="14">
        <v>73639</v>
      </c>
      <c r="E6" s="14">
        <v>76472</v>
      </c>
      <c r="F6" s="14">
        <v>78557</v>
      </c>
      <c r="G6" s="14">
        <v>80215</v>
      </c>
      <c r="H6" s="14">
        <v>85734</v>
      </c>
      <c r="I6" s="14">
        <v>92683</v>
      </c>
      <c r="J6" s="14">
        <v>104231</v>
      </c>
      <c r="K6" s="167">
        <v>122038</v>
      </c>
      <c r="L6" s="14">
        <v>134099.64300000001</v>
      </c>
      <c r="M6" s="14">
        <v>143500</v>
      </c>
    </row>
    <row r="7" spans="1:13" ht="18" customHeight="1" x14ac:dyDescent="0.4">
      <c r="A7" s="4"/>
      <c r="B7" s="10" t="s">
        <v>6</v>
      </c>
      <c r="C7" s="14">
        <v>18153</v>
      </c>
      <c r="D7" s="14">
        <v>18024</v>
      </c>
      <c r="E7" s="14">
        <v>15030</v>
      </c>
      <c r="F7" s="14">
        <v>24118</v>
      </c>
      <c r="G7" s="14">
        <v>25226</v>
      </c>
      <c r="H7" s="14">
        <v>19167</v>
      </c>
      <c r="I7" s="14">
        <v>21916</v>
      </c>
      <c r="J7" s="14">
        <v>35263</v>
      </c>
      <c r="K7" s="167">
        <v>33371</v>
      </c>
      <c r="L7" s="14">
        <v>30618.476999999999</v>
      </c>
      <c r="M7" s="14">
        <v>36500</v>
      </c>
    </row>
    <row r="8" spans="1:13" ht="18" customHeight="1" x14ac:dyDescent="0.4">
      <c r="A8" s="4"/>
      <c r="B8" s="10" t="s">
        <v>11</v>
      </c>
      <c r="C8" s="14">
        <v>20366</v>
      </c>
      <c r="D8" s="14">
        <v>18390</v>
      </c>
      <c r="E8" s="14">
        <v>16361</v>
      </c>
      <c r="F8" s="14">
        <v>25982</v>
      </c>
      <c r="G8" s="14">
        <v>26643</v>
      </c>
      <c r="H8" s="14">
        <v>19083</v>
      </c>
      <c r="I8" s="14">
        <v>22854</v>
      </c>
      <c r="J8" s="14">
        <v>36497</v>
      </c>
      <c r="K8" s="167">
        <v>32528</v>
      </c>
      <c r="L8" s="14">
        <v>30591.087</v>
      </c>
      <c r="M8" s="14">
        <v>35200</v>
      </c>
    </row>
    <row r="9" spans="1:13" ht="18" customHeight="1" x14ac:dyDescent="0.4">
      <c r="A9" s="4"/>
      <c r="B9" s="10" t="s">
        <v>12</v>
      </c>
      <c r="C9" s="14">
        <v>11318</v>
      </c>
      <c r="D9" s="14">
        <v>12316</v>
      </c>
      <c r="E9" s="14">
        <v>10331</v>
      </c>
      <c r="F9" s="14">
        <v>17175</v>
      </c>
      <c r="G9" s="14">
        <v>20136</v>
      </c>
      <c r="H9" s="14">
        <v>15144</v>
      </c>
      <c r="I9" s="14">
        <v>18829</v>
      </c>
      <c r="J9" s="14">
        <v>25939</v>
      </c>
      <c r="K9" s="167">
        <v>23625</v>
      </c>
      <c r="L9" s="14">
        <v>22401.864000000001</v>
      </c>
      <c r="M9" s="14">
        <v>28000</v>
      </c>
    </row>
    <row r="10" spans="1:13" ht="18" customHeight="1" x14ac:dyDescent="0.4">
      <c r="A10" s="4"/>
      <c r="B10" s="10" t="s">
        <v>14</v>
      </c>
      <c r="C10" s="14">
        <v>5047</v>
      </c>
      <c r="D10" s="14">
        <v>4374</v>
      </c>
      <c r="E10" s="14">
        <v>5941</v>
      </c>
      <c r="F10" s="14">
        <v>8248</v>
      </c>
      <c r="G10" s="14">
        <v>8446</v>
      </c>
      <c r="H10" s="14">
        <v>7816</v>
      </c>
      <c r="I10" s="14">
        <v>8721</v>
      </c>
      <c r="J10" s="14">
        <v>11487</v>
      </c>
      <c r="K10" s="167">
        <v>9179</v>
      </c>
      <c r="L10" s="14">
        <v>8853</v>
      </c>
      <c r="M10" s="178" t="s">
        <v>61</v>
      </c>
    </row>
    <row r="11" spans="1:13" ht="18" customHeight="1" x14ac:dyDescent="0.4">
      <c r="A11" s="4"/>
      <c r="B11" s="10" t="s">
        <v>15</v>
      </c>
      <c r="C11" s="13">
        <v>0.27802567068804057</v>
      </c>
      <c r="D11" s="13">
        <v>0.24267643142476697</v>
      </c>
      <c r="E11" s="13">
        <v>0.39527611443779109</v>
      </c>
      <c r="F11" s="13">
        <v>0.34198523924040136</v>
      </c>
      <c r="G11" s="13">
        <v>0.33481328787758663</v>
      </c>
      <c r="H11" s="13">
        <v>0.40778421244847918</v>
      </c>
      <c r="I11" s="13">
        <v>0.39756342398247857</v>
      </c>
      <c r="J11" s="13">
        <v>0.32561041318095452</v>
      </c>
      <c r="K11" s="170">
        <v>0.27500000000000002</v>
      </c>
      <c r="L11" s="173">
        <v>0.28913913647631789</v>
      </c>
      <c r="M11" s="178" t="s">
        <v>61</v>
      </c>
    </row>
    <row r="12" spans="1:13" ht="18" customHeight="1" x14ac:dyDescent="0.4">
      <c r="A12" s="4"/>
      <c r="B12" s="10" t="s">
        <v>16</v>
      </c>
      <c r="C12" s="13">
        <v>0.12108702992497776</v>
      </c>
      <c r="D12" s="13">
        <v>0.12350348083596491</v>
      </c>
      <c r="E12" s="13">
        <v>0.1266688095232146</v>
      </c>
      <c r="F12" s="13">
        <v>0.13097489497497705</v>
      </c>
      <c r="G12" s="13">
        <v>0.13053688693567778</v>
      </c>
      <c r="H12" s="13">
        <v>0.13119959133489448</v>
      </c>
      <c r="I12" s="13">
        <v>0.18328820876019231</v>
      </c>
      <c r="J12" s="13">
        <v>0.17871156588313217</v>
      </c>
      <c r="K12" s="170">
        <v>0.17</v>
      </c>
      <c r="L12" s="173">
        <v>0.18299076468938547</v>
      </c>
      <c r="M12" s="173">
        <f>M5/M4</f>
        <v>0.19148936170212766</v>
      </c>
    </row>
    <row r="13" spans="1:13" ht="18" customHeight="1" x14ac:dyDescent="0.4">
      <c r="A13" s="4"/>
      <c r="B13" s="10" t="s">
        <v>17</v>
      </c>
      <c r="C13" s="13">
        <v>2.3894699616301564E-2</v>
      </c>
      <c r="D13" s="13">
        <v>2.428554599137419E-2</v>
      </c>
      <c r="E13" s="13">
        <v>2.0806987114184855E-2</v>
      </c>
      <c r="F13" s="13">
        <v>3.0766074242298061E-2</v>
      </c>
      <c r="G13" s="13">
        <v>3.1230035655163434E-2</v>
      </c>
      <c r="H13" s="13">
        <v>2.3972593603700468E-2</v>
      </c>
      <c r="I13" s="13">
        <v>3.5052540558636797E-2</v>
      </c>
      <c r="J13" s="13">
        <v>4.5176905544240746E-2</v>
      </c>
      <c r="K13" s="170">
        <v>3.6999999999999998E-2</v>
      </c>
      <c r="L13" s="173">
        <v>3.4014864333019514E-2</v>
      </c>
      <c r="M13" s="173">
        <f>M7/M4</f>
        <v>3.8829787234042554E-2</v>
      </c>
    </row>
    <row r="14" spans="1:13" ht="18" customHeight="1" x14ac:dyDescent="0.4">
      <c r="A14" s="4"/>
      <c r="B14" s="10" t="s">
        <v>18</v>
      </c>
      <c r="C14" s="13">
        <v>2.6807536972879596E-2</v>
      </c>
      <c r="D14" s="13">
        <v>2.4778632335830057E-2</v>
      </c>
      <c r="E14" s="13">
        <v>2.2649973408557154E-2</v>
      </c>
      <c r="F14" s="13">
        <v>3.3143746116045682E-2</v>
      </c>
      <c r="G14" s="13">
        <v>3.2984947534716001E-2</v>
      </c>
      <c r="H14" s="13">
        <v>2.3866930401106504E-2</v>
      </c>
      <c r="I14" s="13">
        <v>3.655252041053695E-2</v>
      </c>
      <c r="J14" s="13">
        <v>4.6758353125860422E-2</v>
      </c>
      <c r="K14" s="170">
        <v>3.5999999999999997E-2</v>
      </c>
      <c r="L14" s="173">
        <v>3.3984436067953247E-2</v>
      </c>
      <c r="M14" s="173">
        <f>M8/M4</f>
        <v>3.7446808510638301E-2</v>
      </c>
    </row>
    <row r="15" spans="1:13" ht="18" customHeight="1" x14ac:dyDescent="0.4">
      <c r="A15" s="4"/>
      <c r="B15" s="10" t="s">
        <v>19</v>
      </c>
      <c r="C15" s="13">
        <v>1.4898610199457192E-2</v>
      </c>
      <c r="D15" s="13">
        <v>1.6594483100189277E-2</v>
      </c>
      <c r="E15" s="13">
        <v>1.4302406718514899E-2</v>
      </c>
      <c r="F15" s="13">
        <v>2.1909385969542776E-2</v>
      </c>
      <c r="G15" s="13">
        <v>2.4929356793190052E-2</v>
      </c>
      <c r="H15" s="13">
        <v>1.8940972029299116E-2</v>
      </c>
      <c r="I15" s="13">
        <v>3.0116178525935268E-2</v>
      </c>
      <c r="J15" s="13">
        <v>3.3232437304486336E-2</v>
      </c>
      <c r="K15" s="170">
        <v>2.5999999999999999E-2</v>
      </c>
      <c r="L15" s="173">
        <v>2.4887925667598912E-2</v>
      </c>
      <c r="M15" s="173">
        <f>M9/M4</f>
        <v>2.9787234042553193E-2</v>
      </c>
    </row>
    <row r="16" spans="1:13" ht="13.5" customHeight="1" x14ac:dyDescent="0.4">
      <c r="A16" s="4"/>
      <c r="B16" s="4"/>
      <c r="C16" s="4"/>
      <c r="D16" s="4"/>
      <c r="E16" s="4"/>
      <c r="F16" s="4"/>
      <c r="G16" s="4"/>
      <c r="H16" s="4"/>
      <c r="I16" s="4"/>
      <c r="J16" s="4"/>
      <c r="K16" s="4"/>
      <c r="L16" s="4"/>
      <c r="M16" s="4"/>
    </row>
    <row r="17" spans="2:2" ht="13.5" customHeight="1" x14ac:dyDescent="0.4">
      <c r="B17" s="1" t="s">
        <v>114</v>
      </c>
    </row>
    <row r="18" spans="2:2" ht="13.5" customHeight="1" x14ac:dyDescent="0.4">
      <c r="B18" s="1" t="s">
        <v>115</v>
      </c>
    </row>
    <row r="19" spans="2:2" ht="13.5" customHeight="1" x14ac:dyDescent="0.4">
      <c r="B19" s="1" t="s">
        <v>128</v>
      </c>
    </row>
    <row r="20" spans="2:2" ht="13.5" customHeight="1" x14ac:dyDescent="0.4"/>
  </sheetData>
  <phoneticPr fontId="8"/>
  <pageMargins left="0.7" right="0.7" top="0.75" bottom="0.75" header="0.3" footer="0.3"/>
  <pageSetup paperSize="8" scale="8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1A24B-DAD9-4A6E-B216-B1E4493DE888}">
  <sheetPr>
    <pageSetUpPr autoPageBreaks="0" fitToPage="1"/>
  </sheetPr>
  <dimension ref="B1:L13"/>
  <sheetViews>
    <sheetView showGridLines="0" zoomScale="80" zoomScaleNormal="80" workbookViewId="0">
      <selection activeCell="C26" sqref="C26"/>
    </sheetView>
  </sheetViews>
  <sheetFormatPr defaultColWidth="9" defaultRowHeight="13.5" x14ac:dyDescent="0.4"/>
  <cols>
    <col min="1" max="1" width="2.625" style="1" customWidth="1"/>
    <col min="2" max="2" width="30.625" style="1" customWidth="1"/>
    <col min="3" max="11" width="15.625" style="1" customWidth="1"/>
    <col min="12" max="12" width="15.25" style="1" bestFit="1" customWidth="1"/>
    <col min="13" max="16384" width="9" style="1"/>
  </cols>
  <sheetData>
    <row r="1" spans="2:12" x14ac:dyDescent="0.4">
      <c r="B1" s="1" t="s">
        <v>171</v>
      </c>
    </row>
    <row r="2" spans="2:12" ht="23.25" customHeight="1" x14ac:dyDescent="0.4">
      <c r="J2" s="29"/>
      <c r="K2" s="29"/>
      <c r="L2" s="29" t="s">
        <v>28</v>
      </c>
    </row>
    <row r="3" spans="2:12" ht="23.25" customHeight="1" x14ac:dyDescent="0.4">
      <c r="B3" s="156"/>
      <c r="C3" s="188" t="s">
        <v>113</v>
      </c>
      <c r="D3" s="189" t="s">
        <v>112</v>
      </c>
      <c r="E3" s="189" t="s">
        <v>111</v>
      </c>
      <c r="F3" s="189" t="s">
        <v>110</v>
      </c>
      <c r="G3" s="189" t="s">
        <v>109</v>
      </c>
      <c r="H3" s="189" t="s">
        <v>108</v>
      </c>
      <c r="I3" s="189" t="s">
        <v>107</v>
      </c>
      <c r="J3" s="189" t="s">
        <v>106</v>
      </c>
      <c r="K3" s="189" t="s">
        <v>122</v>
      </c>
      <c r="L3" s="189" t="s">
        <v>147</v>
      </c>
    </row>
    <row r="4" spans="2:12" ht="23.25" customHeight="1" x14ac:dyDescent="0.4">
      <c r="B4" s="30" t="s">
        <v>38</v>
      </c>
      <c r="C4" s="201">
        <v>15474</v>
      </c>
      <c r="D4" s="201">
        <v>29376</v>
      </c>
      <c r="E4" s="201">
        <v>14842</v>
      </c>
      <c r="F4" s="201">
        <v>21013</v>
      </c>
      <c r="G4" s="201">
        <v>17375</v>
      </c>
      <c r="H4" s="201">
        <v>33074</v>
      </c>
      <c r="I4" s="201">
        <v>20391</v>
      </c>
      <c r="J4" s="201">
        <v>-17776</v>
      </c>
      <c r="K4" s="195">
        <v>9414</v>
      </c>
      <c r="L4" s="172">
        <v>72959</v>
      </c>
    </row>
    <row r="5" spans="2:12" ht="23.25" customHeight="1" x14ac:dyDescent="0.4">
      <c r="B5" s="182" t="s">
        <v>127</v>
      </c>
      <c r="C5" s="183">
        <v>-9735</v>
      </c>
      <c r="D5" s="183">
        <v>6117</v>
      </c>
      <c r="E5" s="183">
        <v>-7704</v>
      </c>
      <c r="F5" s="183">
        <v>-11968</v>
      </c>
      <c r="G5" s="183">
        <v>-12529</v>
      </c>
      <c r="H5" s="183">
        <v>8949</v>
      </c>
      <c r="I5" s="183">
        <v>-10052</v>
      </c>
      <c r="J5" s="183">
        <v>-63114</v>
      </c>
      <c r="K5" s="31">
        <v>-20031</v>
      </c>
      <c r="L5" s="31">
        <v>33097.311999999998</v>
      </c>
    </row>
    <row r="6" spans="2:12" ht="23.25" customHeight="1" x14ac:dyDescent="0.4">
      <c r="B6" s="30" t="s">
        <v>39</v>
      </c>
      <c r="C6" s="31">
        <v>25209</v>
      </c>
      <c r="D6" s="31">
        <v>23258</v>
      </c>
      <c r="E6" s="31">
        <v>22546</v>
      </c>
      <c r="F6" s="31">
        <v>32982</v>
      </c>
      <c r="G6" s="31">
        <v>29904</v>
      </c>
      <c r="H6" s="31">
        <v>24124</v>
      </c>
      <c r="I6" s="31">
        <v>30444</v>
      </c>
      <c r="J6" s="31">
        <v>45338</v>
      </c>
      <c r="K6" s="164">
        <v>29445</v>
      </c>
      <c r="L6" s="6">
        <v>39861.688000000002</v>
      </c>
    </row>
    <row r="7" spans="2:12" ht="23.25" customHeight="1" x14ac:dyDescent="0.4">
      <c r="B7" s="30" t="s">
        <v>40</v>
      </c>
      <c r="C7" s="31">
        <v>-7732</v>
      </c>
      <c r="D7" s="31">
        <v>-12600</v>
      </c>
      <c r="E7" s="31">
        <v>-6832</v>
      </c>
      <c r="F7" s="31">
        <v>-14442</v>
      </c>
      <c r="G7" s="31">
        <v>-7325</v>
      </c>
      <c r="H7" s="31">
        <v>-49208</v>
      </c>
      <c r="I7" s="31">
        <v>2643</v>
      </c>
      <c r="J7" s="31">
        <v>-7664</v>
      </c>
      <c r="K7" s="31">
        <v>-8031</v>
      </c>
      <c r="L7" s="31">
        <v>-11627</v>
      </c>
    </row>
    <row r="8" spans="2:12" ht="23.25" customHeight="1" x14ac:dyDescent="0.4">
      <c r="B8" s="30" t="s">
        <v>41</v>
      </c>
      <c r="C8" s="31">
        <v>-3205</v>
      </c>
      <c r="D8" s="31">
        <v>-12822</v>
      </c>
      <c r="E8" s="31">
        <v>-10592</v>
      </c>
      <c r="F8" s="31">
        <v>-3161</v>
      </c>
      <c r="G8" s="31">
        <v>-8909</v>
      </c>
      <c r="H8" s="31">
        <v>24334</v>
      </c>
      <c r="I8" s="31">
        <v>-25866</v>
      </c>
      <c r="J8" s="31">
        <v>27282</v>
      </c>
      <c r="K8" s="31">
        <v>-17247</v>
      </c>
      <c r="L8" s="31">
        <v>-48046</v>
      </c>
    </row>
    <row r="9" spans="2:12" ht="23.25" customHeight="1" x14ac:dyDescent="0.4">
      <c r="B9" s="30" t="s">
        <v>42</v>
      </c>
      <c r="C9" s="31">
        <v>18989</v>
      </c>
      <c r="D9" s="31">
        <v>15239</v>
      </c>
      <c r="E9" s="31">
        <v>16100</v>
      </c>
      <c r="F9" s="31">
        <v>24049</v>
      </c>
      <c r="G9" s="31">
        <v>28204</v>
      </c>
      <c r="H9" s="31">
        <v>24200</v>
      </c>
      <c r="I9" s="31">
        <v>29272</v>
      </c>
      <c r="J9" s="31">
        <v>39557</v>
      </c>
      <c r="K9" s="164">
        <v>33137</v>
      </c>
      <c r="L9" s="6">
        <v>32665</v>
      </c>
    </row>
    <row r="10" spans="2:12" ht="23.25" customHeight="1" x14ac:dyDescent="0.4">
      <c r="B10" s="30" t="s">
        <v>130</v>
      </c>
      <c r="C10" s="160">
        <v>10915.282999999999</v>
      </c>
      <c r="D10" s="160">
        <v>11128.096</v>
      </c>
      <c r="E10" s="160">
        <v>10924.952000000001</v>
      </c>
      <c r="F10" s="160">
        <v>11043.722</v>
      </c>
      <c r="G10" s="160">
        <v>11145.870999999999</v>
      </c>
      <c r="H10" s="160">
        <v>12126.25</v>
      </c>
      <c r="I10" s="160">
        <v>13352.627</v>
      </c>
      <c r="J10" s="160">
        <v>13695.566000000001</v>
      </c>
      <c r="K10" s="166">
        <v>14923.533000000001</v>
      </c>
      <c r="L10" s="14">
        <v>16626</v>
      </c>
    </row>
    <row r="11" spans="2:12" ht="22.35" customHeight="1" x14ac:dyDescent="0.4">
      <c r="B11" s="161" t="s">
        <v>131</v>
      </c>
      <c r="C11" s="14">
        <v>6140.5649999999996</v>
      </c>
      <c r="D11" s="14">
        <v>6316.107</v>
      </c>
      <c r="E11" s="14">
        <v>6216.8950000000004</v>
      </c>
      <c r="F11" s="14">
        <v>6148.0519999999997</v>
      </c>
      <c r="G11" s="14">
        <v>6424.8729999999996</v>
      </c>
      <c r="H11" s="14">
        <v>6714.9089999999997</v>
      </c>
      <c r="I11" s="14">
        <v>6677.6750000000002</v>
      </c>
      <c r="J11" s="14">
        <v>7059.9679999999998</v>
      </c>
      <c r="K11" s="167">
        <v>7939.0510000000004</v>
      </c>
      <c r="L11" s="6">
        <v>8454</v>
      </c>
    </row>
    <row r="12" spans="2:12" ht="22.35" customHeight="1" x14ac:dyDescent="0.4">
      <c r="B12" s="161" t="s">
        <v>132</v>
      </c>
      <c r="C12" s="14">
        <v>3151.6030000000001</v>
      </c>
      <c r="D12" s="14">
        <v>3177.6309999999999</v>
      </c>
      <c r="E12" s="14">
        <v>3164.788</v>
      </c>
      <c r="F12" s="14">
        <v>3147.4859999999999</v>
      </c>
      <c r="G12" s="14">
        <v>2905.0149999999999</v>
      </c>
      <c r="H12" s="14">
        <v>3374.13</v>
      </c>
      <c r="I12" s="14">
        <v>4330.8429999999998</v>
      </c>
      <c r="J12" s="14">
        <v>4156.8729999999996</v>
      </c>
      <c r="K12" s="167">
        <v>4438.7569999999996</v>
      </c>
      <c r="L12" s="6">
        <v>5544</v>
      </c>
    </row>
    <row r="13" spans="2:12" ht="22.35" customHeight="1" x14ac:dyDescent="0.4">
      <c r="B13" s="161" t="s">
        <v>133</v>
      </c>
      <c r="C13" s="14">
        <v>1623.115</v>
      </c>
      <c r="D13" s="14">
        <v>1634.3579999999999</v>
      </c>
      <c r="E13" s="14">
        <v>1543.269</v>
      </c>
      <c r="F13" s="14">
        <v>1748.184</v>
      </c>
      <c r="G13" s="14">
        <v>1815.9829999999999</v>
      </c>
      <c r="H13" s="14">
        <v>2037.211</v>
      </c>
      <c r="I13" s="14">
        <v>2344.1089999999999</v>
      </c>
      <c r="J13" s="14">
        <v>2478.7249999999999</v>
      </c>
      <c r="K13" s="167">
        <v>2545.7249999999999</v>
      </c>
      <c r="L13" s="6">
        <v>2627</v>
      </c>
    </row>
  </sheetData>
  <phoneticPr fontId="2"/>
  <pageMargins left="0.7" right="0.7" top="0.75" bottom="0.75" header="0.3" footer="0.3"/>
  <pageSetup paperSize="8" scale="9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FAA3A-D37C-4E65-89FD-D52DF7E62570}">
  <sheetPr>
    <pageSetUpPr fitToPage="1"/>
  </sheetPr>
  <dimension ref="A1:O51"/>
  <sheetViews>
    <sheetView showGridLines="0" zoomScale="70" zoomScaleNormal="70" zoomScaleSheetLayoutView="70" workbookViewId="0">
      <selection activeCell="I16" sqref="I16"/>
    </sheetView>
  </sheetViews>
  <sheetFormatPr defaultColWidth="9" defaultRowHeight="13.5" x14ac:dyDescent="0.4"/>
  <cols>
    <col min="1" max="1" width="2.625" style="25" customWidth="1"/>
    <col min="2" max="2" width="5.25" style="25" customWidth="1"/>
    <col min="3" max="3" width="32.5" style="20" customWidth="1"/>
    <col min="4" max="4" width="20.75" style="20" customWidth="1"/>
    <col min="5" max="15" width="15.625" style="20" customWidth="1"/>
    <col min="16" max="16" width="3.5" style="20" customWidth="1"/>
    <col min="17" max="16384" width="9" style="20"/>
  </cols>
  <sheetData>
    <row r="1" spans="1:15" x14ac:dyDescent="0.4">
      <c r="B1" s="148" t="s">
        <v>172</v>
      </c>
    </row>
    <row r="2" spans="1:15" s="24" customFormat="1" ht="13.5" customHeight="1" thickBot="1" x14ac:dyDescent="0.45"/>
    <row r="3" spans="1:15" s="19" customFormat="1" ht="17.25" thickBot="1" x14ac:dyDescent="0.45">
      <c r="A3" s="25"/>
      <c r="B3" s="32"/>
      <c r="C3" s="33"/>
      <c r="D3" s="34"/>
      <c r="E3" s="35" t="s">
        <v>134</v>
      </c>
      <c r="F3" s="35" t="s">
        <v>135</v>
      </c>
      <c r="G3" s="36" t="s">
        <v>136</v>
      </c>
      <c r="H3" s="36" t="s">
        <v>137</v>
      </c>
      <c r="I3" s="36" t="s">
        <v>138</v>
      </c>
      <c r="J3" s="36" t="s">
        <v>139</v>
      </c>
      <c r="K3" s="36" t="s">
        <v>140</v>
      </c>
      <c r="L3" s="36" t="s">
        <v>141</v>
      </c>
      <c r="M3" s="36" t="s">
        <v>123</v>
      </c>
      <c r="N3" s="37" t="s">
        <v>142</v>
      </c>
      <c r="O3" s="37" t="s">
        <v>143</v>
      </c>
    </row>
    <row r="4" spans="1:15" s="19" customFormat="1" ht="17.25" thickBot="1" x14ac:dyDescent="0.45">
      <c r="A4" s="22"/>
      <c r="B4" s="205" t="s">
        <v>105</v>
      </c>
      <c r="C4" s="38" t="s">
        <v>104</v>
      </c>
      <c r="D4" s="39"/>
      <c r="E4" s="40">
        <v>759713</v>
      </c>
      <c r="F4" s="40">
        <v>742194</v>
      </c>
      <c r="G4" s="40">
        <v>722384</v>
      </c>
      <c r="H4" s="40">
        <v>783933</v>
      </c>
      <c r="I4" s="40">
        <v>807755</v>
      </c>
      <c r="J4" s="41">
        <v>799559</v>
      </c>
      <c r="K4" s="41">
        <v>625245</v>
      </c>
      <c r="L4" s="41">
        <v>780557</v>
      </c>
      <c r="M4" s="42">
        <v>912896</v>
      </c>
      <c r="N4" s="158">
        <v>900149</v>
      </c>
      <c r="O4" s="158">
        <v>940000</v>
      </c>
    </row>
    <row r="5" spans="1:15" s="19" customFormat="1" ht="17.25" thickBot="1" x14ac:dyDescent="0.45">
      <c r="A5" s="22"/>
      <c r="B5" s="205"/>
      <c r="C5" s="44" t="s">
        <v>103</v>
      </c>
      <c r="D5" s="45"/>
      <c r="E5" s="46">
        <v>18153</v>
      </c>
      <c r="F5" s="46">
        <v>18024</v>
      </c>
      <c r="G5" s="46">
        <v>15030</v>
      </c>
      <c r="H5" s="46">
        <v>24118</v>
      </c>
      <c r="I5" s="46">
        <v>25226</v>
      </c>
      <c r="J5" s="42">
        <v>19167</v>
      </c>
      <c r="K5" s="42">
        <v>21916</v>
      </c>
      <c r="L5" s="42">
        <v>35263</v>
      </c>
      <c r="M5" s="42">
        <v>33371</v>
      </c>
      <c r="N5" s="47">
        <v>30618</v>
      </c>
      <c r="O5" s="47">
        <v>36500</v>
      </c>
    </row>
    <row r="6" spans="1:15" s="19" customFormat="1" ht="17.25" thickBot="1" x14ac:dyDescent="0.45">
      <c r="A6" s="22"/>
      <c r="B6" s="205"/>
      <c r="C6" s="44" t="s">
        <v>102</v>
      </c>
      <c r="D6" s="45"/>
      <c r="E6" s="48">
        <v>20366</v>
      </c>
      <c r="F6" s="48">
        <v>18390</v>
      </c>
      <c r="G6" s="48">
        <v>16361</v>
      </c>
      <c r="H6" s="48">
        <v>25982</v>
      </c>
      <c r="I6" s="48">
        <v>26643</v>
      </c>
      <c r="J6" s="49">
        <v>19083</v>
      </c>
      <c r="K6" s="49">
        <v>22854</v>
      </c>
      <c r="L6" s="49">
        <v>36497</v>
      </c>
      <c r="M6" s="49">
        <v>32528</v>
      </c>
      <c r="N6" s="50">
        <v>30591</v>
      </c>
      <c r="O6" s="50">
        <v>35200</v>
      </c>
    </row>
    <row r="7" spans="1:15" s="19" customFormat="1" ht="17.25" thickBot="1" x14ac:dyDescent="0.45">
      <c r="A7" s="22"/>
      <c r="B7" s="205"/>
      <c r="C7" s="44" t="s">
        <v>101</v>
      </c>
      <c r="D7" s="45"/>
      <c r="E7" s="48">
        <v>18989</v>
      </c>
      <c r="F7" s="48">
        <v>15239</v>
      </c>
      <c r="G7" s="48">
        <v>16100</v>
      </c>
      <c r="H7" s="48">
        <v>24049</v>
      </c>
      <c r="I7" s="48">
        <v>28204</v>
      </c>
      <c r="J7" s="49">
        <v>24200</v>
      </c>
      <c r="K7" s="49">
        <v>29272</v>
      </c>
      <c r="L7" s="49">
        <v>39557</v>
      </c>
      <c r="M7" s="49">
        <v>33137</v>
      </c>
      <c r="N7" s="51">
        <v>32665</v>
      </c>
      <c r="O7" s="51">
        <v>39900</v>
      </c>
    </row>
    <row r="8" spans="1:15" s="19" customFormat="1" ht="17.25" thickBot="1" x14ac:dyDescent="0.45">
      <c r="A8" s="22"/>
      <c r="B8" s="205"/>
      <c r="C8" s="52" t="s">
        <v>100</v>
      </c>
      <c r="D8" s="53"/>
      <c r="E8" s="54">
        <v>11318</v>
      </c>
      <c r="F8" s="54">
        <v>12316</v>
      </c>
      <c r="G8" s="54">
        <v>10331</v>
      </c>
      <c r="H8" s="54">
        <v>17175</v>
      </c>
      <c r="I8" s="54">
        <v>20136</v>
      </c>
      <c r="J8" s="55">
        <v>15144</v>
      </c>
      <c r="K8" s="55">
        <v>18829</v>
      </c>
      <c r="L8" s="55">
        <v>25939</v>
      </c>
      <c r="M8" s="55">
        <v>23625</v>
      </c>
      <c r="N8" s="56">
        <v>22402</v>
      </c>
      <c r="O8" s="56">
        <v>28000</v>
      </c>
    </row>
    <row r="9" spans="1:15" s="19" customFormat="1" ht="16.5" customHeight="1" x14ac:dyDescent="0.4">
      <c r="A9" s="22"/>
      <c r="B9" s="206" t="s">
        <v>99</v>
      </c>
      <c r="C9" s="44" t="s">
        <v>98</v>
      </c>
      <c r="D9" s="45"/>
      <c r="E9" s="57">
        <v>546525</v>
      </c>
      <c r="F9" s="57">
        <v>512081</v>
      </c>
      <c r="G9" s="58">
        <v>530775</v>
      </c>
      <c r="H9" s="58">
        <v>569456</v>
      </c>
      <c r="I9" s="58">
        <v>567346</v>
      </c>
      <c r="J9" s="59">
        <v>611477</v>
      </c>
      <c r="K9" s="59">
        <v>640587</v>
      </c>
      <c r="L9" s="59">
        <v>739720</v>
      </c>
      <c r="M9" s="59">
        <v>762688</v>
      </c>
      <c r="N9" s="60">
        <v>792336</v>
      </c>
      <c r="O9" s="60" t="s">
        <v>61</v>
      </c>
    </row>
    <row r="10" spans="1:15" s="19" customFormat="1" ht="16.5" x14ac:dyDescent="0.4">
      <c r="A10" s="22"/>
      <c r="B10" s="207"/>
      <c r="C10" s="61" t="s">
        <v>97</v>
      </c>
      <c r="D10" s="62"/>
      <c r="E10" s="63">
        <v>287500</v>
      </c>
      <c r="F10" s="63">
        <v>279149</v>
      </c>
      <c r="G10" s="63">
        <v>295198</v>
      </c>
      <c r="H10" s="63">
        <v>308804</v>
      </c>
      <c r="I10" s="63">
        <v>312609</v>
      </c>
      <c r="J10" s="64">
        <v>313243</v>
      </c>
      <c r="K10" s="64">
        <v>338431</v>
      </c>
      <c r="L10" s="64">
        <v>355092</v>
      </c>
      <c r="M10" s="64">
        <v>378388</v>
      </c>
      <c r="N10" s="65">
        <v>401315</v>
      </c>
      <c r="O10" s="65">
        <v>396444</v>
      </c>
    </row>
    <row r="11" spans="1:15" s="19" customFormat="1" ht="16.5" x14ac:dyDescent="0.4">
      <c r="A11" s="22"/>
      <c r="B11" s="207"/>
      <c r="C11" s="44" t="s">
        <v>180</v>
      </c>
      <c r="D11" s="45"/>
      <c r="E11" s="48">
        <v>226328</v>
      </c>
      <c r="F11" s="48">
        <v>234657</v>
      </c>
      <c r="G11" s="48">
        <v>239674</v>
      </c>
      <c r="H11" s="48">
        <v>250278</v>
      </c>
      <c r="I11" s="48">
        <v>262892</v>
      </c>
      <c r="J11" s="49">
        <v>272342</v>
      </c>
      <c r="K11" s="49">
        <v>284763</v>
      </c>
      <c r="L11" s="49">
        <v>298820</v>
      </c>
      <c r="M11" s="49">
        <v>309065</v>
      </c>
      <c r="N11" s="50">
        <v>312833</v>
      </c>
      <c r="O11" s="50">
        <v>313082</v>
      </c>
    </row>
    <row r="12" spans="1:15" s="19" customFormat="1" ht="16.5" x14ac:dyDescent="0.4">
      <c r="A12" s="22"/>
      <c r="B12" s="207"/>
      <c r="C12" s="44" t="s">
        <v>183</v>
      </c>
      <c r="D12" s="45"/>
      <c r="E12" s="48">
        <v>55069</v>
      </c>
      <c r="F12" s="48">
        <v>39305</v>
      </c>
      <c r="G12" s="48">
        <v>50542</v>
      </c>
      <c r="H12" s="48">
        <v>53358</v>
      </c>
      <c r="I12" s="48">
        <v>44781</v>
      </c>
      <c r="J12" s="49">
        <v>32979</v>
      </c>
      <c r="K12" s="49">
        <v>44924</v>
      </c>
      <c r="L12" s="49">
        <v>45441</v>
      </c>
      <c r="M12" s="49">
        <v>58610</v>
      </c>
      <c r="N12" s="50">
        <v>81232</v>
      </c>
      <c r="O12" s="50">
        <v>75446</v>
      </c>
    </row>
    <row r="13" spans="1:15" s="19" customFormat="1" ht="16.5" x14ac:dyDescent="0.4">
      <c r="A13" s="22"/>
      <c r="B13" s="207"/>
      <c r="C13" s="44" t="s">
        <v>186</v>
      </c>
      <c r="D13" s="45"/>
      <c r="E13" s="48">
        <v>44920</v>
      </c>
      <c r="F13" s="48">
        <v>37074</v>
      </c>
      <c r="G13" s="48">
        <v>47683</v>
      </c>
      <c r="H13" s="48">
        <v>50773</v>
      </c>
      <c r="I13" s="48">
        <v>41857</v>
      </c>
      <c r="J13" s="48">
        <v>32618</v>
      </c>
      <c r="K13" s="48">
        <v>43576</v>
      </c>
      <c r="L13" s="48">
        <v>31732</v>
      </c>
      <c r="M13" s="48">
        <v>28928</v>
      </c>
      <c r="N13" s="50">
        <v>33763</v>
      </c>
      <c r="O13" s="50">
        <v>30263</v>
      </c>
    </row>
    <row r="14" spans="1:15" s="19" customFormat="1" ht="16.5" x14ac:dyDescent="0.4">
      <c r="A14" s="22"/>
      <c r="B14" s="207"/>
      <c r="C14" s="61" t="s">
        <v>187</v>
      </c>
      <c r="D14" s="62"/>
      <c r="E14" s="208">
        <v>9478</v>
      </c>
      <c r="F14" s="63">
        <v>4411</v>
      </c>
      <c r="G14" s="63">
        <v>3129</v>
      </c>
      <c r="H14" s="63">
        <v>2917</v>
      </c>
      <c r="I14" s="63">
        <v>3224</v>
      </c>
      <c r="J14" s="48">
        <v>1051</v>
      </c>
      <c r="K14" s="48">
        <v>1006</v>
      </c>
      <c r="L14" s="48">
        <v>13690</v>
      </c>
      <c r="M14" s="48">
        <v>30414</v>
      </c>
      <c r="N14" s="50">
        <v>44846</v>
      </c>
      <c r="O14" s="50">
        <v>44846</v>
      </c>
    </row>
    <row r="15" spans="1:15" s="19" customFormat="1" ht="16.5" x14ac:dyDescent="0.4">
      <c r="A15" s="22"/>
      <c r="B15" s="207"/>
      <c r="C15" s="44" t="s">
        <v>181</v>
      </c>
      <c r="D15" s="45"/>
      <c r="E15" s="66">
        <v>281397</v>
      </c>
      <c r="F15" s="66">
        <v>273962</v>
      </c>
      <c r="G15" s="66">
        <v>290217</v>
      </c>
      <c r="H15" s="66">
        <v>303636</v>
      </c>
      <c r="I15" s="66">
        <v>307674</v>
      </c>
      <c r="J15" s="67">
        <v>305321</v>
      </c>
      <c r="K15" s="67">
        <v>329687</v>
      </c>
      <c r="L15" s="67">
        <v>344261</v>
      </c>
      <c r="M15" s="67">
        <v>367675</v>
      </c>
      <c r="N15" s="68">
        <v>394064</v>
      </c>
      <c r="O15" s="68">
        <v>388528</v>
      </c>
    </row>
    <row r="16" spans="1:15" s="19" customFormat="1" ht="17.25" thickBot="1" x14ac:dyDescent="0.45">
      <c r="A16" s="22"/>
      <c r="B16" s="204"/>
      <c r="C16" s="52" t="s">
        <v>182</v>
      </c>
      <c r="D16" s="53"/>
      <c r="E16" s="69">
        <v>6102</v>
      </c>
      <c r="F16" s="69">
        <v>5185</v>
      </c>
      <c r="G16" s="69">
        <v>4981</v>
      </c>
      <c r="H16" s="70">
        <v>5168</v>
      </c>
      <c r="I16" s="70">
        <v>4934</v>
      </c>
      <c r="J16" s="71">
        <v>7921</v>
      </c>
      <c r="K16" s="71">
        <v>8743</v>
      </c>
      <c r="L16" s="71">
        <v>10830</v>
      </c>
      <c r="M16" s="71">
        <v>10713</v>
      </c>
      <c r="N16" s="72">
        <v>7250</v>
      </c>
      <c r="O16" s="72">
        <v>7916</v>
      </c>
    </row>
    <row r="17" spans="1:15" s="19" customFormat="1" ht="16.5" x14ac:dyDescent="0.15">
      <c r="A17" s="22"/>
      <c r="B17" s="197"/>
      <c r="C17" s="38" t="s">
        <v>96</v>
      </c>
      <c r="D17" s="39"/>
      <c r="E17" s="73">
        <v>4.3</v>
      </c>
      <c r="F17" s="73">
        <v>4.4000000000000004</v>
      </c>
      <c r="G17" s="73">
        <v>3.7</v>
      </c>
      <c r="H17" s="74">
        <v>5.7842597410470269</v>
      </c>
      <c r="I17" s="74">
        <v>6.5878196005300094</v>
      </c>
      <c r="J17" s="75">
        <v>4.9409864680788589</v>
      </c>
      <c r="K17" s="75">
        <v>5.9</v>
      </c>
      <c r="L17" s="75">
        <v>7.7</v>
      </c>
      <c r="M17" s="75">
        <v>6.6</v>
      </c>
      <c r="N17" s="76">
        <v>5.9</v>
      </c>
      <c r="O17" s="76">
        <v>7.2</v>
      </c>
    </row>
    <row r="18" spans="1:15" s="19" customFormat="1" ht="17.25" thickBot="1" x14ac:dyDescent="0.2">
      <c r="A18" s="22"/>
      <c r="B18" s="26"/>
      <c r="C18" s="52" t="s">
        <v>95</v>
      </c>
      <c r="D18" s="53"/>
      <c r="E18" s="77">
        <v>2.2000000000000002</v>
      </c>
      <c r="F18" s="77">
        <v>2.2999999999999998</v>
      </c>
      <c r="G18" s="78">
        <v>2</v>
      </c>
      <c r="H18" s="78">
        <v>3.122071637683359</v>
      </c>
      <c r="I18" s="78">
        <v>3.54256941842115</v>
      </c>
      <c r="J18" s="78">
        <v>2.5693424712615891</v>
      </c>
      <c r="K18" s="78">
        <v>3</v>
      </c>
      <c r="L18" s="79">
        <v>3.8</v>
      </c>
      <c r="M18" s="79">
        <v>3.1</v>
      </c>
      <c r="N18" s="80">
        <v>2.9</v>
      </c>
      <c r="O18" s="80" t="s">
        <v>61</v>
      </c>
    </row>
    <row r="19" spans="1:15" s="19" customFormat="1" ht="17.25" thickBot="1" x14ac:dyDescent="0.45">
      <c r="A19" s="22"/>
      <c r="B19" s="205" t="s">
        <v>94</v>
      </c>
      <c r="C19" s="44" t="s">
        <v>93</v>
      </c>
      <c r="D19" s="45"/>
      <c r="E19" s="48">
        <v>127408.285</v>
      </c>
      <c r="F19" s="48">
        <v>127408.285</v>
      </c>
      <c r="G19" s="48">
        <v>127408.285</v>
      </c>
      <c r="H19" s="81">
        <v>127408.285</v>
      </c>
      <c r="I19" s="81">
        <v>127408.285</v>
      </c>
      <c r="J19" s="49">
        <v>127408.285</v>
      </c>
      <c r="K19" s="49">
        <v>124408</v>
      </c>
      <c r="L19" s="49">
        <v>120908</v>
      </c>
      <c r="M19" s="49">
        <v>117908</v>
      </c>
      <c r="N19" s="50">
        <v>117908</v>
      </c>
      <c r="O19" s="51" t="s">
        <v>174</v>
      </c>
    </row>
    <row r="20" spans="1:15" s="19" customFormat="1" ht="17.25" thickBot="1" x14ac:dyDescent="0.45">
      <c r="A20" s="22"/>
      <c r="B20" s="205"/>
      <c r="C20" s="44" t="s">
        <v>92</v>
      </c>
      <c r="D20" s="45"/>
      <c r="E20" s="48">
        <v>376.363</v>
      </c>
      <c r="F20" s="48">
        <v>377.3</v>
      </c>
      <c r="G20" s="48">
        <v>1287.366</v>
      </c>
      <c r="H20" s="81">
        <v>2195.9659999999999</v>
      </c>
      <c r="I20" s="81">
        <v>3396</v>
      </c>
      <c r="J20" s="49">
        <v>3397</v>
      </c>
      <c r="K20" s="49">
        <v>934</v>
      </c>
      <c r="L20" s="49">
        <v>882</v>
      </c>
      <c r="M20" s="49">
        <v>787</v>
      </c>
      <c r="N20" s="50">
        <v>4143</v>
      </c>
      <c r="O20" s="51" t="s">
        <v>174</v>
      </c>
    </row>
    <row r="21" spans="1:15" s="19" customFormat="1" ht="17.25" thickBot="1" x14ac:dyDescent="0.45">
      <c r="A21" s="22"/>
      <c r="B21" s="205"/>
      <c r="C21" s="61" t="s">
        <v>91</v>
      </c>
      <c r="D21" s="62"/>
      <c r="E21" s="63">
        <v>127031.92200000001</v>
      </c>
      <c r="F21" s="63">
        <v>127030.985</v>
      </c>
      <c r="G21" s="63">
        <v>126120.91900000001</v>
      </c>
      <c r="H21" s="82">
        <v>125212.319</v>
      </c>
      <c r="I21" s="82">
        <v>124012.285</v>
      </c>
      <c r="J21" s="63">
        <v>124012.285</v>
      </c>
      <c r="K21" s="63">
        <v>123474</v>
      </c>
      <c r="L21" s="63">
        <v>120027</v>
      </c>
      <c r="M21" s="63">
        <v>117122</v>
      </c>
      <c r="N21" s="83">
        <v>113765</v>
      </c>
      <c r="O21" s="198" t="s">
        <v>174</v>
      </c>
    </row>
    <row r="22" spans="1:15" s="28" customFormat="1" ht="17.25" thickBot="1" x14ac:dyDescent="0.45">
      <c r="A22" s="27"/>
      <c r="B22" s="205"/>
      <c r="C22" s="84" t="s">
        <v>90</v>
      </c>
      <c r="D22" s="85"/>
      <c r="E22" s="86">
        <v>89.1</v>
      </c>
      <c r="F22" s="86">
        <v>96.96</v>
      </c>
      <c r="G22" s="86">
        <v>81.650000000000006</v>
      </c>
      <c r="H22" s="87">
        <v>136.34</v>
      </c>
      <c r="I22" s="87">
        <v>161.30000000000001</v>
      </c>
      <c r="J22" s="88">
        <v>122.12</v>
      </c>
      <c r="K22" s="88">
        <v>151.91</v>
      </c>
      <c r="L22" s="88">
        <v>213.46</v>
      </c>
      <c r="M22" s="88">
        <v>199.54</v>
      </c>
      <c r="N22" s="89">
        <v>194.96</v>
      </c>
      <c r="O22" s="199" t="s">
        <v>174</v>
      </c>
    </row>
    <row r="23" spans="1:15" s="28" customFormat="1" ht="17.25" thickBot="1" x14ac:dyDescent="0.45">
      <c r="A23" s="27"/>
      <c r="B23" s="205"/>
      <c r="C23" s="90" t="s">
        <v>89</v>
      </c>
      <c r="D23" s="91"/>
      <c r="E23" s="92">
        <v>2215.17</v>
      </c>
      <c r="F23" s="92">
        <v>2156.67</v>
      </c>
      <c r="G23" s="92">
        <v>2301.1</v>
      </c>
      <c r="H23" s="93">
        <v>2424.9699999999998</v>
      </c>
      <c r="I23" s="93">
        <v>2481.0100000000002</v>
      </c>
      <c r="J23" s="94">
        <v>2462.04</v>
      </c>
      <c r="K23" s="94">
        <v>2670.09</v>
      </c>
      <c r="L23" s="94">
        <v>2868.22</v>
      </c>
      <c r="M23" s="94">
        <v>3139.26</v>
      </c>
      <c r="N23" s="95">
        <v>3463.84</v>
      </c>
      <c r="O23" s="200" t="s">
        <v>174</v>
      </c>
    </row>
    <row r="24" spans="1:15" s="19" customFormat="1" ht="16.5" x14ac:dyDescent="0.4">
      <c r="A24" s="22"/>
      <c r="B24" s="207" t="s">
        <v>88</v>
      </c>
      <c r="C24" s="38" t="s">
        <v>87</v>
      </c>
      <c r="D24" s="39" t="s">
        <v>66</v>
      </c>
      <c r="E24" s="96">
        <v>1573</v>
      </c>
      <c r="F24" s="96">
        <v>1237</v>
      </c>
      <c r="G24" s="97">
        <v>1551</v>
      </c>
      <c r="H24" s="97">
        <v>1805</v>
      </c>
      <c r="I24" s="97">
        <v>1589</v>
      </c>
      <c r="J24" s="98">
        <v>1279</v>
      </c>
      <c r="K24" s="98">
        <v>1729</v>
      </c>
      <c r="L24" s="98">
        <v>1821</v>
      </c>
      <c r="M24" s="98">
        <v>2035</v>
      </c>
      <c r="N24" s="99">
        <v>2554</v>
      </c>
      <c r="O24" s="99" t="s">
        <v>61</v>
      </c>
    </row>
    <row r="25" spans="1:15" s="19" customFormat="1" ht="16.5" x14ac:dyDescent="0.4">
      <c r="A25" s="22"/>
      <c r="B25" s="207"/>
      <c r="C25" s="61"/>
      <c r="D25" s="62" t="s">
        <v>85</v>
      </c>
      <c r="E25" s="100">
        <v>23.9</v>
      </c>
      <c r="F25" s="100">
        <v>-20.6</v>
      </c>
      <c r="G25" s="100">
        <v>29</v>
      </c>
      <c r="H25" s="100">
        <v>16.37</v>
      </c>
      <c r="I25" s="100">
        <v>-11.4</v>
      </c>
      <c r="J25" s="101">
        <v>-22.5</v>
      </c>
      <c r="K25" s="101">
        <v>41</v>
      </c>
      <c r="L25" s="101">
        <v>4.8</v>
      </c>
      <c r="M25" s="101">
        <v>11.6</v>
      </c>
      <c r="N25" s="102">
        <v>24.4</v>
      </c>
      <c r="O25" s="102" t="s">
        <v>61</v>
      </c>
    </row>
    <row r="26" spans="1:15" s="19" customFormat="1" ht="16.5" x14ac:dyDescent="0.4">
      <c r="A26" s="22"/>
      <c r="B26" s="207"/>
      <c r="C26" s="44" t="s">
        <v>86</v>
      </c>
      <c r="D26" s="45" t="s">
        <v>66</v>
      </c>
      <c r="E26" s="48">
        <v>19206.990000000002</v>
      </c>
      <c r="F26" s="48">
        <v>16758.669999999998</v>
      </c>
      <c r="G26" s="81">
        <v>18909</v>
      </c>
      <c r="H26" s="81">
        <v>21454.3</v>
      </c>
      <c r="I26" s="81">
        <v>21206</v>
      </c>
      <c r="J26" s="103">
        <v>18917</v>
      </c>
      <c r="K26" s="103">
        <v>29178</v>
      </c>
      <c r="L26" s="103">
        <v>27821</v>
      </c>
      <c r="M26" s="103">
        <v>28041</v>
      </c>
      <c r="N26" s="51">
        <v>40369</v>
      </c>
      <c r="O26" s="51" t="s">
        <v>61</v>
      </c>
    </row>
    <row r="27" spans="1:15" s="19" customFormat="1" ht="17.25" thickBot="1" x14ac:dyDescent="0.45">
      <c r="A27" s="22"/>
      <c r="B27" s="204"/>
      <c r="C27" s="52"/>
      <c r="D27" s="53" t="s">
        <v>85</v>
      </c>
      <c r="E27" s="104">
        <v>29.8</v>
      </c>
      <c r="F27" s="104">
        <v>-12</v>
      </c>
      <c r="G27" s="104">
        <v>17</v>
      </c>
      <c r="H27" s="104">
        <v>13</v>
      </c>
      <c r="I27" s="104">
        <v>-0.9</v>
      </c>
      <c r="J27" s="105">
        <v>-12.1</v>
      </c>
      <c r="K27" s="105">
        <v>61.5</v>
      </c>
      <c r="L27" s="105">
        <v>-5.3</v>
      </c>
      <c r="M27" s="105">
        <v>1.4</v>
      </c>
      <c r="N27" s="106">
        <v>43.2</v>
      </c>
      <c r="O27" s="106" t="s">
        <v>61</v>
      </c>
    </row>
    <row r="28" spans="1:15" s="19" customFormat="1" ht="17.25" thickBot="1" x14ac:dyDescent="0.45">
      <c r="A28" s="22"/>
      <c r="B28" s="204" t="s">
        <v>84</v>
      </c>
      <c r="C28" s="44" t="s">
        <v>83</v>
      </c>
      <c r="D28" s="45"/>
      <c r="E28" s="107">
        <v>30</v>
      </c>
      <c r="F28" s="107">
        <v>32</v>
      </c>
      <c r="G28" s="107">
        <v>33</v>
      </c>
      <c r="H28" s="108">
        <v>40</v>
      </c>
      <c r="I28" s="108">
        <v>42</v>
      </c>
      <c r="J28" s="109">
        <v>44</v>
      </c>
      <c r="K28" s="109">
        <v>46</v>
      </c>
      <c r="L28" s="109">
        <v>54</v>
      </c>
      <c r="M28" s="109">
        <v>70</v>
      </c>
      <c r="N28" s="110">
        <v>80</v>
      </c>
      <c r="O28" s="110">
        <v>85</v>
      </c>
    </row>
    <row r="29" spans="1:15" s="19" customFormat="1" ht="17.25" thickBot="1" x14ac:dyDescent="0.45">
      <c r="A29" s="22"/>
      <c r="B29" s="204"/>
      <c r="C29" s="44" t="s">
        <v>82</v>
      </c>
      <c r="D29" s="45"/>
      <c r="E29" s="111" t="s">
        <v>81</v>
      </c>
      <c r="F29" s="111" t="s">
        <v>80</v>
      </c>
      <c r="G29" s="111" t="s">
        <v>79</v>
      </c>
      <c r="H29" s="111" t="s">
        <v>78</v>
      </c>
      <c r="I29" s="111" t="s">
        <v>77</v>
      </c>
      <c r="J29" s="112" t="s">
        <v>76</v>
      </c>
      <c r="K29" s="112" t="s">
        <v>144</v>
      </c>
      <c r="L29" s="112" t="s">
        <v>145</v>
      </c>
      <c r="M29" s="112" t="s">
        <v>124</v>
      </c>
      <c r="N29" s="113" t="s">
        <v>125</v>
      </c>
      <c r="O29" s="113" t="s">
        <v>146</v>
      </c>
    </row>
    <row r="30" spans="1:15" s="19" customFormat="1" ht="17.25" thickBot="1" x14ac:dyDescent="0.45">
      <c r="A30" s="22"/>
      <c r="B30" s="204"/>
      <c r="C30" s="44" t="s">
        <v>75</v>
      </c>
      <c r="D30" s="45"/>
      <c r="E30" s="57">
        <v>3811</v>
      </c>
      <c r="F30" s="57">
        <v>4064</v>
      </c>
      <c r="G30" s="57">
        <v>4162</v>
      </c>
      <c r="H30" s="57">
        <v>5023</v>
      </c>
      <c r="I30" s="57">
        <v>5230</v>
      </c>
      <c r="J30" s="114">
        <v>5456</v>
      </c>
      <c r="K30" s="114">
        <v>5691</v>
      </c>
      <c r="L30" s="114">
        <v>6514</v>
      </c>
      <c r="M30" s="114">
        <v>8245</v>
      </c>
      <c r="N30" s="115">
        <v>9147</v>
      </c>
      <c r="O30" s="115">
        <v>9230</v>
      </c>
    </row>
    <row r="31" spans="1:15" s="19" customFormat="1" ht="17.25" thickBot="1" x14ac:dyDescent="0.45">
      <c r="A31" s="22"/>
      <c r="B31" s="205"/>
      <c r="C31" s="44" t="s">
        <v>74</v>
      </c>
      <c r="D31" s="45"/>
      <c r="E31" s="116">
        <v>33.700000000000003</v>
      </c>
      <c r="F31" s="116">
        <v>33</v>
      </c>
      <c r="G31" s="116">
        <v>40.4</v>
      </c>
      <c r="H31" s="117">
        <v>29.3</v>
      </c>
      <c r="I31" s="116">
        <v>26</v>
      </c>
      <c r="J31" s="118">
        <v>36</v>
      </c>
      <c r="K31" s="118">
        <v>30.3</v>
      </c>
      <c r="L31" s="118">
        <v>25.1</v>
      </c>
      <c r="M31" s="118">
        <v>34.9</v>
      </c>
      <c r="N31" s="119">
        <v>40.799999999999997</v>
      </c>
      <c r="O31" s="119">
        <v>33</v>
      </c>
    </row>
    <row r="32" spans="1:15" s="19" customFormat="1" ht="17.25" thickBot="1" x14ac:dyDescent="0.45">
      <c r="A32" s="22"/>
      <c r="B32" s="205"/>
      <c r="C32" s="44" t="s">
        <v>73</v>
      </c>
      <c r="D32" s="45" t="s">
        <v>66</v>
      </c>
      <c r="E32" s="120">
        <v>1.9071837253655435</v>
      </c>
      <c r="F32" s="120">
        <v>2.5869037995149555</v>
      </c>
      <c r="G32" s="121">
        <v>2.1276595744680851</v>
      </c>
      <c r="H32" s="121">
        <v>2.21606648199446</v>
      </c>
      <c r="I32" s="121">
        <v>2.643171806167401</v>
      </c>
      <c r="J32" s="122">
        <v>3.440187646598905</v>
      </c>
      <c r="K32" s="122">
        <v>2.66</v>
      </c>
      <c r="L32" s="122">
        <v>2.97</v>
      </c>
      <c r="M32" s="122">
        <v>3.44</v>
      </c>
      <c r="N32" s="43">
        <v>3.13</v>
      </c>
      <c r="O32" s="43" t="s">
        <v>61</v>
      </c>
    </row>
    <row r="33" spans="1:15" s="19" customFormat="1" ht="17.25" thickBot="1" x14ac:dyDescent="0.45">
      <c r="A33" s="22"/>
      <c r="B33" s="205"/>
      <c r="C33" s="44" t="s">
        <v>72</v>
      </c>
      <c r="D33" s="45" t="s">
        <v>66</v>
      </c>
      <c r="E33" s="120">
        <v>0.39800000000000002</v>
      </c>
      <c r="F33" s="120">
        <v>-0.05</v>
      </c>
      <c r="G33" s="121">
        <v>0.06</v>
      </c>
      <c r="H33" s="121">
        <v>0.04</v>
      </c>
      <c r="I33" s="121">
        <v>-0.08</v>
      </c>
      <c r="J33" s="159">
        <v>0.02</v>
      </c>
      <c r="K33" s="122">
        <v>0.1</v>
      </c>
      <c r="L33" s="122">
        <v>0.21</v>
      </c>
      <c r="M33" s="122">
        <v>0.32</v>
      </c>
      <c r="N33" s="43">
        <v>0.73</v>
      </c>
      <c r="O33" s="123" t="s">
        <v>61</v>
      </c>
    </row>
    <row r="34" spans="1:15" s="19" customFormat="1" ht="17.25" thickBot="1" x14ac:dyDescent="0.45">
      <c r="A34" s="22"/>
      <c r="B34" s="205"/>
      <c r="C34" s="44" t="s">
        <v>71</v>
      </c>
      <c r="D34" s="45"/>
      <c r="E34" s="120">
        <v>1.44</v>
      </c>
      <c r="F34" s="120">
        <v>1.46</v>
      </c>
      <c r="G34" s="120">
        <v>1.48</v>
      </c>
      <c r="H34" s="121">
        <v>1.686781474172016</v>
      </c>
      <c r="I34" s="121">
        <v>1.71</v>
      </c>
      <c r="J34" s="124">
        <v>1.7802916635399366</v>
      </c>
      <c r="K34" s="124">
        <v>1.79</v>
      </c>
      <c r="L34" s="124">
        <v>1.93</v>
      </c>
      <c r="M34" s="124">
        <v>2.3199999999999998</v>
      </c>
      <c r="N34" s="125">
        <v>2.4</v>
      </c>
      <c r="O34" s="125">
        <v>2.36</v>
      </c>
    </row>
    <row r="35" spans="1:15" s="19" customFormat="1" ht="17.25" thickBot="1" x14ac:dyDescent="0.45">
      <c r="A35" s="22"/>
      <c r="B35" s="205"/>
      <c r="C35" s="52" t="s">
        <v>70</v>
      </c>
      <c r="D35" s="53"/>
      <c r="E35" s="126">
        <v>33.700000000000003</v>
      </c>
      <c r="F35" s="126">
        <v>33</v>
      </c>
      <c r="G35" s="127">
        <v>51</v>
      </c>
      <c r="H35" s="127">
        <v>39.5</v>
      </c>
      <c r="I35" s="127">
        <v>35.6</v>
      </c>
      <c r="J35" s="128">
        <v>36</v>
      </c>
      <c r="K35" s="128">
        <v>35.200000000000003</v>
      </c>
      <c r="L35" s="128">
        <v>48.3</v>
      </c>
      <c r="M35" s="128">
        <v>58.9</v>
      </c>
      <c r="N35" s="129">
        <v>76.5</v>
      </c>
      <c r="O35" s="129">
        <v>100</v>
      </c>
    </row>
    <row r="36" spans="1:15" s="19" customFormat="1" ht="17.25" thickBot="1" x14ac:dyDescent="0.45">
      <c r="A36" s="22"/>
      <c r="B36" s="205" t="s">
        <v>69</v>
      </c>
      <c r="C36" s="44" t="s">
        <v>68</v>
      </c>
      <c r="D36" s="45" t="s">
        <v>67</v>
      </c>
      <c r="E36" s="130">
        <v>199821.21330600002</v>
      </c>
      <c r="F36" s="131">
        <v>157137.32844499999</v>
      </c>
      <c r="G36" s="132">
        <v>195613.54536900003</v>
      </c>
      <c r="H36" s="132">
        <v>226008.23579500002</v>
      </c>
      <c r="I36" s="132">
        <v>197055</v>
      </c>
      <c r="J36" s="133">
        <v>158611</v>
      </c>
      <c r="K36" s="133">
        <v>213487</v>
      </c>
      <c r="L36" s="133">
        <v>221292</v>
      </c>
      <c r="M36" s="133">
        <v>240939</v>
      </c>
      <c r="N36" s="134">
        <v>293485</v>
      </c>
      <c r="O36" s="134" t="s">
        <v>61</v>
      </c>
    </row>
    <row r="37" spans="1:15" s="19" customFormat="1" ht="17.25" thickBot="1" x14ac:dyDescent="0.45">
      <c r="A37" s="22"/>
      <c r="B37" s="205"/>
      <c r="C37" s="44" t="s">
        <v>184</v>
      </c>
      <c r="D37" s="45" t="s">
        <v>66</v>
      </c>
      <c r="E37" s="120">
        <v>0.71010351350009249</v>
      </c>
      <c r="F37" s="120">
        <v>0.57356943806887473</v>
      </c>
      <c r="G37" s="121">
        <v>0.67402546608143932</v>
      </c>
      <c r="H37" s="121">
        <v>0.74433910522604407</v>
      </c>
      <c r="I37" s="121">
        <v>0.64046497192675556</v>
      </c>
      <c r="J37" s="121">
        <v>0.51948790433949088</v>
      </c>
      <c r="K37" s="121">
        <v>0.65</v>
      </c>
      <c r="L37" s="121">
        <v>0.63</v>
      </c>
      <c r="M37" s="121">
        <v>0.65</v>
      </c>
      <c r="N37" s="135">
        <v>0.74</v>
      </c>
      <c r="O37" s="135" t="s">
        <v>61</v>
      </c>
    </row>
    <row r="38" spans="1:15" s="19" customFormat="1" ht="17.25" thickBot="1" x14ac:dyDescent="0.45">
      <c r="A38" s="22"/>
      <c r="B38" s="205"/>
      <c r="C38" s="52" t="s">
        <v>185</v>
      </c>
      <c r="D38" s="53" t="s">
        <v>66</v>
      </c>
      <c r="E38" s="136">
        <v>17.655169933380456</v>
      </c>
      <c r="F38" s="136">
        <v>12.758795749025657</v>
      </c>
      <c r="G38" s="137">
        <v>18.934618659277906</v>
      </c>
      <c r="H38" s="137">
        <v>13.159140366521108</v>
      </c>
      <c r="I38" s="137">
        <v>9.7862296814163692</v>
      </c>
      <c r="J38" s="137">
        <v>10.473567915676178</v>
      </c>
      <c r="K38" s="137">
        <v>11.34</v>
      </c>
      <c r="L38" s="137">
        <v>8.5299999999999994</v>
      </c>
      <c r="M38" s="137">
        <v>10.199999999999999</v>
      </c>
      <c r="N38" s="138">
        <v>13.1</v>
      </c>
      <c r="O38" s="138" t="s">
        <v>61</v>
      </c>
    </row>
    <row r="39" spans="1:15" s="19" customFormat="1" ht="17.25" thickBot="1" x14ac:dyDescent="0.45">
      <c r="A39" s="22"/>
      <c r="B39" s="205" t="s">
        <v>65</v>
      </c>
      <c r="C39" s="44" t="s">
        <v>64</v>
      </c>
      <c r="D39" s="45"/>
      <c r="E39" s="131">
        <v>84</v>
      </c>
      <c r="F39" s="131">
        <v>85</v>
      </c>
      <c r="G39" s="132">
        <v>80</v>
      </c>
      <c r="H39" s="132">
        <v>83</v>
      </c>
      <c r="I39" s="132">
        <v>83</v>
      </c>
      <c r="J39" s="132">
        <v>106</v>
      </c>
      <c r="K39" s="132">
        <v>103</v>
      </c>
      <c r="L39" s="132">
        <v>114</v>
      </c>
      <c r="M39" s="132">
        <v>108</v>
      </c>
      <c r="N39" s="139">
        <v>106</v>
      </c>
      <c r="O39" s="139" t="s">
        <v>61</v>
      </c>
    </row>
    <row r="40" spans="1:15" s="19" customFormat="1" ht="17.25" thickBot="1" x14ac:dyDescent="0.45">
      <c r="A40" s="22"/>
      <c r="B40" s="205"/>
      <c r="C40" s="44"/>
      <c r="D40" s="140" t="s">
        <v>63</v>
      </c>
      <c r="E40" s="141">
        <v>59</v>
      </c>
      <c r="F40" s="141">
        <v>60</v>
      </c>
      <c r="G40" s="142">
        <v>59</v>
      </c>
      <c r="H40" s="142">
        <v>61</v>
      </c>
      <c r="I40" s="142">
        <v>60</v>
      </c>
      <c r="J40" s="142">
        <v>81</v>
      </c>
      <c r="K40" s="142">
        <v>77</v>
      </c>
      <c r="L40" s="142">
        <v>86</v>
      </c>
      <c r="M40" s="142">
        <v>83</v>
      </c>
      <c r="N40" s="143">
        <v>82</v>
      </c>
      <c r="O40" s="143" t="s">
        <v>61</v>
      </c>
    </row>
    <row r="41" spans="1:15" s="19" customFormat="1" ht="17.25" thickBot="1" x14ac:dyDescent="0.45">
      <c r="A41" s="22"/>
      <c r="B41" s="205"/>
      <c r="C41" s="52"/>
      <c r="D41" s="144" t="s">
        <v>62</v>
      </c>
      <c r="E41" s="145">
        <v>25</v>
      </c>
      <c r="F41" s="145">
        <v>25</v>
      </c>
      <c r="G41" s="146">
        <v>21</v>
      </c>
      <c r="H41" s="146">
        <v>22</v>
      </c>
      <c r="I41" s="146">
        <v>23</v>
      </c>
      <c r="J41" s="146">
        <v>25</v>
      </c>
      <c r="K41" s="146">
        <v>26</v>
      </c>
      <c r="L41" s="146">
        <v>28</v>
      </c>
      <c r="M41" s="146">
        <v>25</v>
      </c>
      <c r="N41" s="147">
        <v>24</v>
      </c>
      <c r="O41" s="147" t="s">
        <v>61</v>
      </c>
    </row>
    <row r="42" spans="1:15" s="19" customFormat="1" ht="16.5" x14ac:dyDescent="0.4">
      <c r="A42" s="22"/>
      <c r="B42" s="22"/>
      <c r="C42" s="22"/>
      <c r="D42" s="22"/>
      <c r="E42" s="23"/>
      <c r="F42" s="23"/>
      <c r="G42" s="23"/>
      <c r="H42" s="18"/>
      <c r="I42" s="18"/>
      <c r="J42" s="18"/>
      <c r="K42" s="18"/>
      <c r="L42" s="18"/>
      <c r="M42" s="18"/>
      <c r="N42" s="18"/>
      <c r="O42" s="18"/>
    </row>
    <row r="43" spans="1:15" s="19" customFormat="1" ht="16.5" x14ac:dyDescent="0.4">
      <c r="A43" s="22"/>
      <c r="B43" s="22"/>
      <c r="C43" s="1" t="s">
        <v>114</v>
      </c>
      <c r="E43" s="23"/>
      <c r="F43" s="23"/>
      <c r="G43" s="23"/>
      <c r="H43" s="18"/>
      <c r="I43" s="18"/>
      <c r="J43" s="18"/>
      <c r="K43" s="18"/>
      <c r="L43" s="18"/>
      <c r="M43" s="18"/>
      <c r="N43" s="18"/>
      <c r="O43" s="18"/>
    </row>
    <row r="44" spans="1:15" s="19" customFormat="1" ht="16.5" x14ac:dyDescent="0.4">
      <c r="A44" s="22"/>
      <c r="B44" s="22"/>
      <c r="E44" s="23"/>
      <c r="F44" s="23"/>
      <c r="G44" s="23"/>
      <c r="H44" s="18"/>
      <c r="I44" s="18"/>
      <c r="J44" s="18"/>
      <c r="K44" s="18"/>
      <c r="L44" s="18"/>
      <c r="M44" s="18"/>
      <c r="N44" s="18"/>
      <c r="O44" s="18"/>
    </row>
    <row r="45" spans="1:15" ht="16.5" x14ac:dyDescent="0.4">
      <c r="A45" s="22"/>
      <c r="B45" s="22"/>
      <c r="C45" s="148" t="s">
        <v>60</v>
      </c>
      <c r="E45" s="149"/>
      <c r="F45" s="150"/>
      <c r="H45" s="148" t="s">
        <v>173</v>
      </c>
      <c r="I45" s="150"/>
    </row>
    <row r="46" spans="1:15" s="21" customFormat="1" ht="16.5" x14ac:dyDescent="0.4">
      <c r="A46" s="22"/>
      <c r="B46" s="22"/>
      <c r="C46" s="20" t="s">
        <v>59</v>
      </c>
      <c r="E46" s="148"/>
      <c r="F46" s="148"/>
      <c r="G46" s="20"/>
      <c r="H46" s="20" t="s">
        <v>58</v>
      </c>
      <c r="I46" s="150"/>
      <c r="J46" s="20"/>
      <c r="K46" s="20"/>
      <c r="L46" s="20"/>
      <c r="M46" s="20"/>
      <c r="N46" s="20"/>
      <c r="O46" s="20"/>
    </row>
    <row r="47" spans="1:15" s="21" customFormat="1" ht="16.5" x14ac:dyDescent="0.4">
      <c r="A47" s="22"/>
      <c r="B47" s="22"/>
      <c r="C47" s="148" t="s">
        <v>57</v>
      </c>
      <c r="E47" s="148"/>
      <c r="F47" s="148"/>
      <c r="G47" s="20"/>
      <c r="H47" s="148" t="s">
        <v>56</v>
      </c>
      <c r="I47" s="150"/>
      <c r="J47" s="20"/>
      <c r="K47" s="20"/>
      <c r="L47" s="20"/>
      <c r="M47" s="20"/>
      <c r="N47" s="20"/>
      <c r="O47" s="20"/>
    </row>
    <row r="48" spans="1:15" s="21" customFormat="1" ht="16.5" x14ac:dyDescent="0.4">
      <c r="A48" s="22"/>
      <c r="B48" s="22"/>
      <c r="C48" s="148" t="s">
        <v>55</v>
      </c>
      <c r="E48" s="148"/>
      <c r="F48" s="148"/>
      <c r="G48" s="20"/>
      <c r="H48" s="148" t="s">
        <v>54</v>
      </c>
      <c r="I48" s="20"/>
      <c r="J48" s="20"/>
      <c r="K48" s="20"/>
      <c r="L48" s="20"/>
      <c r="M48" s="20"/>
      <c r="N48" s="20"/>
      <c r="O48" s="20"/>
    </row>
    <row r="49" spans="1:15" s="21" customFormat="1" ht="16.5" x14ac:dyDescent="0.4">
      <c r="A49" s="22"/>
      <c r="B49" s="22"/>
      <c r="C49" s="148" t="s">
        <v>53</v>
      </c>
      <c r="E49" s="148"/>
      <c r="F49" s="148"/>
      <c r="G49" s="20"/>
      <c r="H49" s="148" t="s">
        <v>52</v>
      </c>
      <c r="I49" s="20"/>
      <c r="J49" s="20"/>
      <c r="K49" s="20"/>
      <c r="L49" s="20"/>
      <c r="M49" s="20"/>
      <c r="N49" s="20"/>
      <c r="O49" s="20"/>
    </row>
    <row r="50" spans="1:15" s="21" customFormat="1" ht="16.5" x14ac:dyDescent="0.4">
      <c r="A50" s="22"/>
      <c r="B50" s="22"/>
      <c r="C50" s="152" t="s">
        <v>51</v>
      </c>
      <c r="E50" s="148"/>
      <c r="F50" s="148"/>
      <c r="G50" s="20"/>
      <c r="H50" s="203" t="s">
        <v>175</v>
      </c>
      <c r="I50" s="203"/>
      <c r="J50" s="203"/>
      <c r="K50" s="203"/>
      <c r="L50" s="203"/>
      <c r="M50" s="203"/>
      <c r="N50" s="157"/>
      <c r="O50" s="151"/>
    </row>
    <row r="51" spans="1:15" x14ac:dyDescent="0.4">
      <c r="H51" s="20" t="s">
        <v>176</v>
      </c>
    </row>
  </sheetData>
  <mergeCells count="8">
    <mergeCell ref="H50:M50"/>
    <mergeCell ref="B28:B35"/>
    <mergeCell ref="B36:B38"/>
    <mergeCell ref="B39:B41"/>
    <mergeCell ref="B4:B8"/>
    <mergeCell ref="B9:B16"/>
    <mergeCell ref="B19:B23"/>
    <mergeCell ref="B24:B27"/>
  </mergeCells>
  <phoneticPr fontId="2"/>
  <printOptions horizontalCentered="1"/>
  <pageMargins left="0.23622047244094491" right="0.23622047244094491" top="0.82677165354330717" bottom="0.23622047244094491" header="0.19685039370078741" footer="0.15748031496062992"/>
  <pageSetup paperSize="8" scale="68" orientation="landscape"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1A77A-EC6B-416B-8FE8-A242FC3D1C9D}">
  <sheetPr>
    <pageSetUpPr autoPageBreaks="0" fitToPage="1"/>
  </sheetPr>
  <dimension ref="B1:Q22"/>
  <sheetViews>
    <sheetView showGridLines="0" zoomScale="80" zoomScaleNormal="80" zoomScaleSheetLayoutView="70" workbookViewId="0">
      <selection activeCell="E45" sqref="E45"/>
    </sheetView>
  </sheetViews>
  <sheetFormatPr defaultColWidth="9" defaultRowHeight="13.5" x14ac:dyDescent="0.4"/>
  <cols>
    <col min="1" max="1" width="2.625" style="1" customWidth="1"/>
    <col min="2" max="2" width="10.625" style="1" customWidth="1"/>
    <col min="3" max="3" width="18.625" style="1" customWidth="1"/>
    <col min="4" max="14" width="15.625" style="1" customWidth="1"/>
    <col min="15" max="16384" width="9" style="1"/>
  </cols>
  <sheetData>
    <row r="1" spans="2:14" x14ac:dyDescent="0.4">
      <c r="B1" s="1" t="s">
        <v>163</v>
      </c>
    </row>
    <row r="2" spans="2:14" ht="18" customHeight="1" x14ac:dyDescent="0.4">
      <c r="K2" s="17"/>
      <c r="L2" s="17"/>
      <c r="M2" s="17"/>
      <c r="N2" s="17" t="s">
        <v>28</v>
      </c>
    </row>
    <row r="3" spans="2:14" ht="18" customHeight="1" x14ac:dyDescent="0.4">
      <c r="B3" s="155"/>
      <c r="C3" s="154"/>
      <c r="D3" s="188" t="s">
        <v>113</v>
      </c>
      <c r="E3" s="189" t="s">
        <v>112</v>
      </c>
      <c r="F3" s="189" t="s">
        <v>111</v>
      </c>
      <c r="G3" s="189" t="s">
        <v>110</v>
      </c>
      <c r="H3" s="189" t="s">
        <v>109</v>
      </c>
      <c r="I3" s="189" t="s">
        <v>108</v>
      </c>
      <c r="J3" s="189" t="s">
        <v>107</v>
      </c>
      <c r="K3" s="189" t="s">
        <v>106</v>
      </c>
      <c r="L3" s="189" t="s">
        <v>122</v>
      </c>
      <c r="M3" s="189" t="s">
        <v>147</v>
      </c>
      <c r="N3" s="177" t="s">
        <v>149</v>
      </c>
    </row>
    <row r="4" spans="2:14" ht="18" customHeight="1" x14ac:dyDescent="0.4">
      <c r="B4" s="202" t="s">
        <v>50</v>
      </c>
      <c r="C4" s="10" t="s">
        <v>0</v>
      </c>
      <c r="D4" s="187">
        <v>168238</v>
      </c>
      <c r="E4" s="187">
        <v>157149</v>
      </c>
      <c r="F4" s="187">
        <v>153546</v>
      </c>
      <c r="G4" s="187">
        <v>174922</v>
      </c>
      <c r="H4" s="187">
        <v>179627</v>
      </c>
      <c r="I4" s="187">
        <v>169318</v>
      </c>
      <c r="J4" s="187">
        <v>75294</v>
      </c>
      <c r="K4" s="187">
        <v>99874</v>
      </c>
      <c r="L4" s="193">
        <v>156161</v>
      </c>
      <c r="M4" s="174">
        <v>146804</v>
      </c>
      <c r="N4" s="174">
        <v>155000</v>
      </c>
    </row>
    <row r="5" spans="2:14" ht="18" customHeight="1" x14ac:dyDescent="0.4">
      <c r="B5" s="202"/>
      <c r="C5" s="10" t="s">
        <v>1</v>
      </c>
      <c r="D5" s="11">
        <v>254165</v>
      </c>
      <c r="E5" s="11">
        <v>255505</v>
      </c>
      <c r="F5" s="11">
        <v>242609</v>
      </c>
      <c r="G5" s="11">
        <v>262831</v>
      </c>
      <c r="H5" s="11">
        <v>275203</v>
      </c>
      <c r="I5" s="11">
        <v>267078</v>
      </c>
      <c r="J5" s="11">
        <v>209715</v>
      </c>
      <c r="K5" s="11">
        <v>257283</v>
      </c>
      <c r="L5" s="179">
        <v>220955</v>
      </c>
      <c r="M5" s="14">
        <v>198543</v>
      </c>
      <c r="N5" s="14">
        <v>207200</v>
      </c>
    </row>
    <row r="6" spans="2:14" ht="18" customHeight="1" x14ac:dyDescent="0.4">
      <c r="B6" s="202"/>
      <c r="C6" s="10" t="s">
        <v>2</v>
      </c>
      <c r="D6" s="11">
        <v>149947</v>
      </c>
      <c r="E6" s="11">
        <v>127926</v>
      </c>
      <c r="F6" s="11">
        <v>127722</v>
      </c>
      <c r="G6" s="11">
        <v>129324</v>
      </c>
      <c r="H6" s="11">
        <v>122319</v>
      </c>
      <c r="I6" s="11">
        <v>115123</v>
      </c>
      <c r="J6" s="11">
        <v>110770</v>
      </c>
      <c r="K6" s="11">
        <v>128131</v>
      </c>
      <c r="L6" s="179">
        <v>136975</v>
      </c>
      <c r="M6" s="14">
        <v>144758</v>
      </c>
      <c r="N6" s="14">
        <v>149300</v>
      </c>
    </row>
    <row r="7" spans="2:14" ht="18" customHeight="1" x14ac:dyDescent="0.4">
      <c r="B7" s="202"/>
      <c r="C7" s="10" t="s">
        <v>3</v>
      </c>
      <c r="D7" s="11">
        <v>109851</v>
      </c>
      <c r="E7" s="11">
        <v>115351</v>
      </c>
      <c r="F7" s="11">
        <v>112956</v>
      </c>
      <c r="G7" s="11">
        <v>129708</v>
      </c>
      <c r="H7" s="11">
        <v>139235</v>
      </c>
      <c r="I7" s="11">
        <v>126000</v>
      </c>
      <c r="J7" s="11">
        <v>78783</v>
      </c>
      <c r="K7" s="11">
        <v>103389</v>
      </c>
      <c r="L7" s="179">
        <v>125560</v>
      </c>
      <c r="M7" s="14">
        <v>132117</v>
      </c>
      <c r="N7" s="14">
        <v>138700</v>
      </c>
    </row>
    <row r="8" spans="2:14" ht="18" customHeight="1" x14ac:dyDescent="0.4">
      <c r="B8" s="202"/>
      <c r="C8" s="10" t="s">
        <v>4</v>
      </c>
      <c r="D8" s="11">
        <v>76609</v>
      </c>
      <c r="E8" s="11">
        <v>85571</v>
      </c>
      <c r="F8" s="11">
        <v>84904</v>
      </c>
      <c r="G8" s="11">
        <v>86517</v>
      </c>
      <c r="H8" s="11">
        <v>90794</v>
      </c>
      <c r="I8" s="11">
        <v>121545</v>
      </c>
      <c r="J8" s="11">
        <v>150331</v>
      </c>
      <c r="K8" s="11">
        <v>191634</v>
      </c>
      <c r="L8" s="179">
        <v>273161</v>
      </c>
      <c r="M8" s="14">
        <v>277779</v>
      </c>
      <c r="N8" s="14">
        <v>289700</v>
      </c>
    </row>
    <row r="9" spans="2:14" ht="18" customHeight="1" x14ac:dyDescent="0.4">
      <c r="B9" s="202"/>
      <c r="C9" s="10" t="s">
        <v>5</v>
      </c>
      <c r="D9" s="11">
        <v>900</v>
      </c>
      <c r="E9" s="11">
        <v>689</v>
      </c>
      <c r="F9" s="11">
        <v>644</v>
      </c>
      <c r="G9" s="11">
        <v>629</v>
      </c>
      <c r="H9" s="11">
        <v>574</v>
      </c>
      <c r="I9" s="11">
        <v>492</v>
      </c>
      <c r="J9" s="11">
        <v>349</v>
      </c>
      <c r="K9" s="11">
        <v>244</v>
      </c>
      <c r="L9" s="180">
        <v>81</v>
      </c>
      <c r="M9" s="14">
        <v>146</v>
      </c>
      <c r="N9" s="14">
        <v>100</v>
      </c>
    </row>
    <row r="10" spans="2:14" ht="18" customHeight="1" x14ac:dyDescent="0.4">
      <c r="B10" s="202"/>
      <c r="C10" s="10" t="s">
        <v>13</v>
      </c>
      <c r="D10" s="11">
        <v>759713</v>
      </c>
      <c r="E10" s="11">
        <v>742194</v>
      </c>
      <c r="F10" s="11">
        <v>722384</v>
      </c>
      <c r="G10" s="11">
        <v>783933</v>
      </c>
      <c r="H10" s="11">
        <v>807755</v>
      </c>
      <c r="I10" s="11">
        <v>799559</v>
      </c>
      <c r="J10" s="11">
        <v>625245</v>
      </c>
      <c r="K10" s="11">
        <v>780557</v>
      </c>
      <c r="L10" s="179">
        <v>912896</v>
      </c>
      <c r="M10" s="14">
        <v>900149</v>
      </c>
      <c r="N10" s="14">
        <v>940000</v>
      </c>
    </row>
    <row r="11" spans="2:14" ht="18" customHeight="1" x14ac:dyDescent="0.4">
      <c r="B11" s="202" t="s">
        <v>30</v>
      </c>
      <c r="C11" s="10" t="s">
        <v>0</v>
      </c>
      <c r="D11" s="13">
        <v>0.22145029024232932</v>
      </c>
      <c r="E11" s="13">
        <v>0.21173660149476348</v>
      </c>
      <c r="F11" s="13">
        <v>0.21255542435363056</v>
      </c>
      <c r="G11" s="13">
        <v>0.22313443402544356</v>
      </c>
      <c r="H11" s="13">
        <v>0.22237889847378897</v>
      </c>
      <c r="I11" s="13">
        <v>0.21176502959142324</v>
      </c>
      <c r="J11" s="13">
        <v>0.12042377191551432</v>
      </c>
      <c r="K11" s="13">
        <v>0.12795254658544242</v>
      </c>
      <c r="L11" s="175">
        <v>0.17100000000000001</v>
      </c>
      <c r="M11" s="173">
        <v>0.1630894728703344</v>
      </c>
      <c r="N11" s="173">
        <v>0.16489361702127658</v>
      </c>
    </row>
    <row r="12" spans="2:14" ht="18" customHeight="1" x14ac:dyDescent="0.4">
      <c r="B12" s="202"/>
      <c r="C12" s="10" t="s">
        <v>1</v>
      </c>
      <c r="D12" s="13">
        <v>0.33455529083466057</v>
      </c>
      <c r="E12" s="13">
        <v>0.34425774497400263</v>
      </c>
      <c r="F12" s="13">
        <v>0.33584631932456693</v>
      </c>
      <c r="G12" s="13">
        <v>0.33527312990556568</v>
      </c>
      <c r="H12" s="13">
        <v>0.34070234428388912</v>
      </c>
      <c r="I12" s="13">
        <v>0.33403288825298039</v>
      </c>
      <c r="J12" s="13">
        <v>0.33541412764977402</v>
      </c>
      <c r="K12" s="13">
        <v>0.32961546591848107</v>
      </c>
      <c r="L12" s="175">
        <v>0.24199999999999999</v>
      </c>
      <c r="M12" s="173">
        <v>0.22056664921638808</v>
      </c>
      <c r="N12" s="173">
        <v>0.22042553191489361</v>
      </c>
    </row>
    <row r="13" spans="2:14" ht="18" customHeight="1" x14ac:dyDescent="0.4">
      <c r="B13" s="202"/>
      <c r="C13" s="10" t="s">
        <v>2</v>
      </c>
      <c r="D13" s="13">
        <v>0.19737399797291072</v>
      </c>
      <c r="E13" s="13">
        <v>0.1723626398056565</v>
      </c>
      <c r="F13" s="13">
        <v>0.17680697582023891</v>
      </c>
      <c r="G13" s="13">
        <v>0.16496860055285478</v>
      </c>
      <c r="H13" s="13">
        <v>0.1514313799284929</v>
      </c>
      <c r="I13" s="13">
        <v>0.14398366093181716</v>
      </c>
      <c r="J13" s="13">
        <v>0.17716340233061759</v>
      </c>
      <c r="K13" s="13">
        <v>0.16415371114143143</v>
      </c>
      <c r="L13" s="175">
        <v>0.15</v>
      </c>
      <c r="M13" s="173">
        <v>0.16081547830364273</v>
      </c>
      <c r="N13" s="173">
        <v>0.15882978723404256</v>
      </c>
    </row>
    <row r="14" spans="2:14" ht="18" customHeight="1" x14ac:dyDescent="0.4">
      <c r="B14" s="202"/>
      <c r="C14" s="10" t="s">
        <v>3</v>
      </c>
      <c r="D14" s="13">
        <v>0.14459596424951626</v>
      </c>
      <c r="E14" s="13">
        <v>0.15541956181090852</v>
      </c>
      <c r="F14" s="13">
        <v>0.15636623886840878</v>
      </c>
      <c r="G14" s="13">
        <v>0.16545843958205506</v>
      </c>
      <c r="H14" s="13">
        <v>0.1723734512573166</v>
      </c>
      <c r="I14" s="13">
        <v>0.15758746104087767</v>
      </c>
      <c r="J14" s="13">
        <v>0.12600401124684521</v>
      </c>
      <c r="K14" s="13">
        <v>0.13245575263754636</v>
      </c>
      <c r="L14" s="175">
        <v>0.13800000000000001</v>
      </c>
      <c r="M14" s="173">
        <v>0.14677292840427641</v>
      </c>
      <c r="N14" s="173">
        <v>0.14755319148936169</v>
      </c>
    </row>
    <row r="15" spans="2:14" ht="18" customHeight="1" x14ac:dyDescent="0.4">
      <c r="B15" s="202"/>
      <c r="C15" s="10" t="s">
        <v>4</v>
      </c>
      <c r="D15" s="13">
        <v>0.10083979413197142</v>
      </c>
      <c r="E15" s="13">
        <v>0.11529511945038406</v>
      </c>
      <c r="F15" s="13">
        <v>0.11753354531749866</v>
      </c>
      <c r="G15" s="13">
        <v>0.1103630293992711</v>
      </c>
      <c r="H15" s="13">
        <v>0.11240331190761521</v>
      </c>
      <c r="I15" s="13">
        <v>0.15201561866836094</v>
      </c>
      <c r="J15" s="13">
        <v>0.2404365029860438</v>
      </c>
      <c r="K15" s="13">
        <v>0.24550992562984031</v>
      </c>
      <c r="L15" s="175">
        <v>0.29899999999999999</v>
      </c>
      <c r="M15" s="173">
        <v>0.30859240614397754</v>
      </c>
      <c r="N15" s="173">
        <v>0.30819148936170215</v>
      </c>
    </row>
    <row r="16" spans="2:14" ht="18" customHeight="1" x14ac:dyDescent="0.4">
      <c r="B16" s="202"/>
      <c r="C16" s="10" t="s">
        <v>5</v>
      </c>
      <c r="D16" s="13">
        <v>1.1846625686117072E-3</v>
      </c>
      <c r="E16" s="13">
        <v>9.2833246428479998E-4</v>
      </c>
      <c r="F16" s="13">
        <v>8.9149631565614269E-4</v>
      </c>
      <c r="G16" s="13">
        <v>8.0236653480982381E-4</v>
      </c>
      <c r="H16" s="13">
        <v>7.1061414889718628E-4</v>
      </c>
      <c r="I16" s="13">
        <v>6.1534151454057003E-4</v>
      </c>
      <c r="J16" s="13">
        <v>5.5818387120506942E-4</v>
      </c>
      <c r="K16" s="13">
        <v>3.1259808725842507E-4</v>
      </c>
      <c r="L16" s="175">
        <v>0</v>
      </c>
      <c r="M16" s="173">
        <v>1.6306506138086502E-4</v>
      </c>
      <c r="N16" s="173">
        <v>1.0638297872340425E-4</v>
      </c>
    </row>
    <row r="17" spans="2:17" ht="18" customHeight="1" x14ac:dyDescent="0.4">
      <c r="B17" s="202"/>
      <c r="C17" s="10" t="s">
        <v>20</v>
      </c>
      <c r="D17" s="185">
        <v>1</v>
      </c>
      <c r="E17" s="185">
        <v>1</v>
      </c>
      <c r="F17" s="185">
        <v>1</v>
      </c>
      <c r="G17" s="185">
        <v>1</v>
      </c>
      <c r="H17" s="185">
        <v>1</v>
      </c>
      <c r="I17" s="185">
        <v>1.0000000000000002</v>
      </c>
      <c r="J17" s="185">
        <v>1</v>
      </c>
      <c r="K17" s="185">
        <v>1</v>
      </c>
      <c r="L17" s="175">
        <v>1</v>
      </c>
      <c r="M17" s="173">
        <v>1</v>
      </c>
      <c r="N17" s="173">
        <v>1</v>
      </c>
    </row>
    <row r="18" spans="2:17" x14ac:dyDescent="0.4">
      <c r="M18" s="163"/>
    </row>
    <row r="19" spans="2:17" x14ac:dyDescent="0.4">
      <c r="B19" s="1" t="s">
        <v>114</v>
      </c>
      <c r="C19" s="4"/>
      <c r="D19" s="4"/>
      <c r="E19" s="4"/>
      <c r="F19" s="4"/>
      <c r="G19" s="4"/>
      <c r="H19" s="4"/>
      <c r="I19" s="4"/>
      <c r="J19" s="4"/>
      <c r="K19" s="4"/>
      <c r="L19" s="4"/>
      <c r="M19" s="4"/>
      <c r="N19" s="4"/>
      <c r="O19" s="4"/>
      <c r="P19" s="4"/>
      <c r="Q19" s="4"/>
    </row>
    <row r="20" spans="2:17" x14ac:dyDescent="0.4">
      <c r="B20" s="181" t="s">
        <v>161</v>
      </c>
      <c r="C20" s="4"/>
      <c r="D20" s="4"/>
      <c r="E20" s="4"/>
      <c r="F20" s="4"/>
      <c r="G20" s="4"/>
      <c r="H20" s="4"/>
      <c r="I20" s="4"/>
      <c r="J20" s="4"/>
      <c r="K20" s="4"/>
      <c r="L20" s="4"/>
      <c r="M20" s="4"/>
      <c r="N20" s="4"/>
      <c r="O20" s="4"/>
      <c r="P20" s="4"/>
      <c r="Q20" s="4"/>
    </row>
    <row r="21" spans="2:17" x14ac:dyDescent="0.4">
      <c r="B21" s="181" t="s">
        <v>177</v>
      </c>
      <c r="C21" s="176"/>
    </row>
    <row r="22" spans="2:17" x14ac:dyDescent="0.4">
      <c r="B22" s="4"/>
      <c r="C22" s="4"/>
    </row>
  </sheetData>
  <mergeCells count="2">
    <mergeCell ref="B4:B10"/>
    <mergeCell ref="B11:B17"/>
  </mergeCells>
  <phoneticPr fontId="2"/>
  <pageMargins left="0.7" right="0.7" top="0.75" bottom="0.75" header="0.3" footer="0.3"/>
  <pageSetup paperSize="8"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D4DBF-C50A-4888-9ECD-89266E459213}">
  <sheetPr>
    <pageSetUpPr autoPageBreaks="0" fitToPage="1"/>
  </sheetPr>
  <dimension ref="B1:N24"/>
  <sheetViews>
    <sheetView showGridLines="0" zoomScale="80" zoomScaleNormal="80" workbookViewId="0">
      <selection activeCell="D37" sqref="D37"/>
    </sheetView>
  </sheetViews>
  <sheetFormatPr defaultColWidth="9" defaultRowHeight="13.5" x14ac:dyDescent="0.4"/>
  <cols>
    <col min="1" max="1" width="2.625" style="1" customWidth="1"/>
    <col min="2" max="2" width="10.625" style="1" customWidth="1"/>
    <col min="3" max="3" width="18.625" style="1" customWidth="1"/>
    <col min="4" max="14" width="15.625" style="1" customWidth="1"/>
    <col min="15" max="16384" width="9" style="1"/>
  </cols>
  <sheetData>
    <row r="1" spans="2:14" x14ac:dyDescent="0.4">
      <c r="B1" s="1" t="s">
        <v>164</v>
      </c>
    </row>
    <row r="2" spans="2:14" ht="20.25" customHeight="1" x14ac:dyDescent="0.4">
      <c r="L2" s="17"/>
      <c r="M2" s="17"/>
      <c r="N2" s="17" t="s">
        <v>28</v>
      </c>
    </row>
    <row r="3" spans="2:14" ht="50.25" customHeight="1" x14ac:dyDescent="0.4">
      <c r="B3" s="4"/>
      <c r="C3" s="12"/>
      <c r="D3" s="188" t="s">
        <v>113</v>
      </c>
      <c r="E3" s="189" t="s">
        <v>112</v>
      </c>
      <c r="F3" s="189" t="s">
        <v>111</v>
      </c>
      <c r="G3" s="189" t="s">
        <v>110</v>
      </c>
      <c r="H3" s="189" t="s">
        <v>109</v>
      </c>
      <c r="I3" s="189" t="s">
        <v>108</v>
      </c>
      <c r="J3" s="189" t="s">
        <v>107</v>
      </c>
      <c r="K3" s="189" t="s">
        <v>106</v>
      </c>
      <c r="L3" s="177" t="s">
        <v>126</v>
      </c>
      <c r="M3" s="192" t="s">
        <v>150</v>
      </c>
      <c r="N3" s="192" t="s">
        <v>154</v>
      </c>
    </row>
    <row r="4" spans="2:14" ht="20.25" customHeight="1" x14ac:dyDescent="0.4">
      <c r="B4" s="202" t="s">
        <v>6</v>
      </c>
      <c r="C4" s="10" t="s">
        <v>0</v>
      </c>
      <c r="D4" s="187">
        <v>4302</v>
      </c>
      <c r="E4" s="187">
        <v>3679</v>
      </c>
      <c r="F4" s="187">
        <v>4185</v>
      </c>
      <c r="G4" s="187">
        <v>5185</v>
      </c>
      <c r="H4" s="187">
        <v>5494</v>
      </c>
      <c r="I4" s="187">
        <v>5364</v>
      </c>
      <c r="J4" s="187">
        <v>4712</v>
      </c>
      <c r="K4" s="187">
        <v>7823</v>
      </c>
      <c r="L4" s="193">
        <v>10486</v>
      </c>
      <c r="M4" s="174">
        <v>6158</v>
      </c>
      <c r="N4" s="174">
        <v>6800</v>
      </c>
    </row>
    <row r="5" spans="2:14" ht="20.25" customHeight="1" x14ac:dyDescent="0.4">
      <c r="B5" s="202"/>
      <c r="C5" s="10" t="s">
        <v>1</v>
      </c>
      <c r="D5" s="11">
        <v>4804</v>
      </c>
      <c r="E5" s="11">
        <v>4979</v>
      </c>
      <c r="F5" s="11">
        <v>5093</v>
      </c>
      <c r="G5" s="11">
        <v>6700</v>
      </c>
      <c r="H5" s="11">
        <v>8093</v>
      </c>
      <c r="I5" s="11">
        <v>8526</v>
      </c>
      <c r="J5" s="11">
        <v>7311</v>
      </c>
      <c r="K5" s="11">
        <v>10858</v>
      </c>
      <c r="L5" s="179">
        <v>7678</v>
      </c>
      <c r="M5" s="14">
        <v>5313</v>
      </c>
      <c r="N5" s="14">
        <v>5500</v>
      </c>
    </row>
    <row r="6" spans="2:14" ht="20.25" customHeight="1" x14ac:dyDescent="0.4">
      <c r="B6" s="202"/>
      <c r="C6" s="10" t="s">
        <v>2</v>
      </c>
      <c r="D6" s="11">
        <v>5583</v>
      </c>
      <c r="E6" s="11">
        <v>6255</v>
      </c>
      <c r="F6" s="11">
        <v>6333</v>
      </c>
      <c r="G6" s="11">
        <v>8917</v>
      </c>
      <c r="H6" s="11">
        <v>7400</v>
      </c>
      <c r="I6" s="11">
        <v>5396</v>
      </c>
      <c r="J6" s="11">
        <v>8408</v>
      </c>
      <c r="K6" s="11">
        <v>10278</v>
      </c>
      <c r="L6" s="179">
        <v>9273</v>
      </c>
      <c r="M6" s="14">
        <v>8852</v>
      </c>
      <c r="N6" s="14">
        <v>8600</v>
      </c>
    </row>
    <row r="7" spans="2:14" ht="20.25" customHeight="1" x14ac:dyDescent="0.4">
      <c r="B7" s="202"/>
      <c r="C7" s="10" t="s">
        <v>3</v>
      </c>
      <c r="D7" s="11">
        <v>2229</v>
      </c>
      <c r="E7" s="11">
        <v>1300</v>
      </c>
      <c r="F7" s="11">
        <v>1539</v>
      </c>
      <c r="G7" s="11">
        <v>2415</v>
      </c>
      <c r="H7" s="11">
        <v>3051</v>
      </c>
      <c r="I7" s="11">
        <v>1890</v>
      </c>
      <c r="J7" s="11">
        <v>1851</v>
      </c>
      <c r="K7" s="11">
        <v>4131</v>
      </c>
      <c r="L7" s="179">
        <v>4794</v>
      </c>
      <c r="M7" s="14">
        <v>3614</v>
      </c>
      <c r="N7" s="14">
        <v>3200</v>
      </c>
    </row>
    <row r="8" spans="2:14" ht="20.25" customHeight="1" x14ac:dyDescent="0.4">
      <c r="B8" s="202"/>
      <c r="C8" s="10" t="s">
        <v>4</v>
      </c>
      <c r="D8" s="11">
        <v>3157</v>
      </c>
      <c r="E8" s="11">
        <v>3864</v>
      </c>
      <c r="F8" s="11">
        <v>3332</v>
      </c>
      <c r="G8" s="11">
        <v>4201</v>
      </c>
      <c r="H8" s="11">
        <v>4648</v>
      </c>
      <c r="I8" s="11">
        <v>3973</v>
      </c>
      <c r="J8" s="11">
        <v>6512</v>
      </c>
      <c r="K8" s="11">
        <v>9429</v>
      </c>
      <c r="L8" s="179">
        <v>10581</v>
      </c>
      <c r="M8" s="14">
        <v>8006</v>
      </c>
      <c r="N8" s="14">
        <v>9400</v>
      </c>
    </row>
    <row r="9" spans="2:14" ht="20.25" customHeight="1" x14ac:dyDescent="0.4">
      <c r="B9" s="202"/>
      <c r="C9" s="10" t="s">
        <v>5</v>
      </c>
      <c r="D9" s="11">
        <v>201</v>
      </c>
      <c r="E9" s="11">
        <v>215</v>
      </c>
      <c r="F9" s="11">
        <v>148</v>
      </c>
      <c r="G9" s="11">
        <v>207</v>
      </c>
      <c r="H9" s="11">
        <v>284</v>
      </c>
      <c r="I9" s="11">
        <v>180</v>
      </c>
      <c r="J9" s="11">
        <v>157</v>
      </c>
      <c r="K9" s="11">
        <v>100</v>
      </c>
      <c r="L9" s="180">
        <v>108</v>
      </c>
      <c r="M9" s="14">
        <v>79</v>
      </c>
      <c r="N9" s="14">
        <v>100</v>
      </c>
    </row>
    <row r="10" spans="2:14" ht="20.25" customHeight="1" x14ac:dyDescent="0.4">
      <c r="B10" s="202"/>
      <c r="C10" s="10" t="s">
        <v>21</v>
      </c>
      <c r="D10" s="11">
        <v>20278</v>
      </c>
      <c r="E10" s="11">
        <v>20295</v>
      </c>
      <c r="F10" s="11">
        <v>20633</v>
      </c>
      <c r="G10" s="11">
        <v>27628</v>
      </c>
      <c r="H10" s="11">
        <v>28973</v>
      </c>
      <c r="I10" s="11">
        <v>25331</v>
      </c>
      <c r="J10" s="11">
        <v>28952</v>
      </c>
      <c r="K10" s="11">
        <v>42621</v>
      </c>
      <c r="L10" s="179">
        <v>42910</v>
      </c>
      <c r="M10" s="14">
        <v>32025</v>
      </c>
      <c r="N10" s="14">
        <v>33600</v>
      </c>
    </row>
    <row r="11" spans="2:14" ht="20.25" customHeight="1" x14ac:dyDescent="0.4">
      <c r="B11" s="202"/>
      <c r="C11" s="10" t="s">
        <v>7</v>
      </c>
      <c r="D11" s="11">
        <v>-2125</v>
      </c>
      <c r="E11" s="11">
        <v>-2270</v>
      </c>
      <c r="F11" s="11">
        <v>-5602</v>
      </c>
      <c r="G11" s="11">
        <v>-3509</v>
      </c>
      <c r="H11" s="11">
        <v>-3747</v>
      </c>
      <c r="I11" s="11">
        <v>-6164</v>
      </c>
      <c r="J11" s="11">
        <v>-7036</v>
      </c>
      <c r="K11" s="11">
        <v>-7358</v>
      </c>
      <c r="L11" s="184">
        <v>-9538</v>
      </c>
      <c r="M11" s="184">
        <v>-1407</v>
      </c>
      <c r="N11" s="196">
        <v>2900</v>
      </c>
    </row>
    <row r="12" spans="2:14" ht="20.25" customHeight="1" x14ac:dyDescent="0.4">
      <c r="B12" s="202"/>
      <c r="C12" s="10" t="s">
        <v>13</v>
      </c>
      <c r="D12" s="11">
        <v>18153</v>
      </c>
      <c r="E12" s="11">
        <v>18024</v>
      </c>
      <c r="F12" s="11">
        <v>15030</v>
      </c>
      <c r="G12" s="11">
        <v>24118</v>
      </c>
      <c r="H12" s="11">
        <v>25226</v>
      </c>
      <c r="I12" s="11">
        <v>19167</v>
      </c>
      <c r="J12" s="11">
        <v>21916</v>
      </c>
      <c r="K12" s="11">
        <v>35263</v>
      </c>
      <c r="L12" s="179">
        <v>33371</v>
      </c>
      <c r="M12" s="14">
        <v>30618</v>
      </c>
      <c r="N12" s="14">
        <v>36500</v>
      </c>
    </row>
    <row r="13" spans="2:14" ht="20.25" customHeight="1" x14ac:dyDescent="0.4">
      <c r="B13" s="202" t="s">
        <v>30</v>
      </c>
      <c r="C13" s="10" t="s">
        <v>0</v>
      </c>
      <c r="D13" s="13">
        <v>0.21217860263348168</v>
      </c>
      <c r="E13" s="13">
        <v>0.18131942582347707</v>
      </c>
      <c r="F13" s="13">
        <v>0.20283860255202335</v>
      </c>
      <c r="G13" s="13">
        <v>0.18716371867115703</v>
      </c>
      <c r="H13" s="13">
        <v>0.18964161263494184</v>
      </c>
      <c r="I13" s="13">
        <v>0.21177148784394573</v>
      </c>
      <c r="J13" s="13">
        <v>0.16275359260909317</v>
      </c>
      <c r="K13" s="13">
        <v>0.18355580422223922</v>
      </c>
      <c r="L13" s="175">
        <v>0.24399999999999999</v>
      </c>
      <c r="M13" s="173">
        <v>0.19228727556596409</v>
      </c>
      <c r="N13" s="173">
        <v>0.20238095238095238</v>
      </c>
    </row>
    <row r="14" spans="2:14" ht="20.25" customHeight="1" x14ac:dyDescent="0.4">
      <c r="B14" s="202"/>
      <c r="C14" s="10" t="s">
        <v>1</v>
      </c>
      <c r="D14" s="13">
        <v>0.2369058962338354</v>
      </c>
      <c r="E14" s="13">
        <v>0.2453530688159016</v>
      </c>
      <c r="F14" s="13">
        <v>0.24687307347826593</v>
      </c>
      <c r="G14" s="13">
        <v>0.24251473002391224</v>
      </c>
      <c r="H14" s="13">
        <v>0.27934308264552687</v>
      </c>
      <c r="I14" s="13">
        <v>0.33659372781453772</v>
      </c>
      <c r="J14" s="13">
        <v>0.25253580952263194</v>
      </c>
      <c r="K14" s="13">
        <v>0.25475176763839297</v>
      </c>
      <c r="L14" s="175">
        <v>0.17899999999999999</v>
      </c>
      <c r="M14" s="173">
        <v>0.1659016393442623</v>
      </c>
      <c r="N14" s="173">
        <v>0.16369047619047619</v>
      </c>
    </row>
    <row r="15" spans="2:14" ht="20.25" customHeight="1" x14ac:dyDescent="0.4">
      <c r="B15" s="202"/>
      <c r="C15" s="10" t="s">
        <v>2</v>
      </c>
      <c r="D15" s="13">
        <v>0.27532997915713475</v>
      </c>
      <c r="E15" s="13">
        <v>0.30824048142957</v>
      </c>
      <c r="F15" s="13">
        <v>0.30695690019502703</v>
      </c>
      <c r="G15" s="13">
        <v>0.3227649608125352</v>
      </c>
      <c r="H15" s="13">
        <v>0.25543340374274437</v>
      </c>
      <c r="I15" s="13">
        <v>0.21304320433237076</v>
      </c>
      <c r="J15" s="13">
        <v>0.29041560242687259</v>
      </c>
      <c r="K15" s="13">
        <v>0.24115800717944105</v>
      </c>
      <c r="L15" s="175">
        <v>0.216</v>
      </c>
      <c r="M15" s="173">
        <v>0.27640905542544886</v>
      </c>
      <c r="N15" s="173">
        <v>0.25595238095238093</v>
      </c>
    </row>
    <row r="16" spans="2:14" ht="20.25" customHeight="1" x14ac:dyDescent="0.4">
      <c r="B16" s="202"/>
      <c r="C16" s="10" t="s">
        <v>3</v>
      </c>
      <c r="D16" s="13">
        <v>0.10994544836422515</v>
      </c>
      <c r="E16" s="13">
        <v>6.4057195333955944E-2</v>
      </c>
      <c r="F16" s="13">
        <v>7.4601270583491336E-2</v>
      </c>
      <c r="G16" s="13">
        <v>8.7422169353333995E-2</v>
      </c>
      <c r="H16" s="13">
        <v>0.1053353481600475</v>
      </c>
      <c r="I16" s="13">
        <v>7.4631421309665477E-2</v>
      </c>
      <c r="J16" s="13">
        <v>6.3944188410568953E-2</v>
      </c>
      <c r="K16" s="13">
        <v>9.6944578901670478E-2</v>
      </c>
      <c r="L16" s="175">
        <v>0.112</v>
      </c>
      <c r="M16" s="173">
        <v>0.11284933645589383</v>
      </c>
      <c r="N16" s="173">
        <v>9.5238095238095233E-2</v>
      </c>
    </row>
    <row r="17" spans="2:14" ht="20.25" customHeight="1" x14ac:dyDescent="0.4">
      <c r="B17" s="202"/>
      <c r="C17" s="10" t="s">
        <v>4</v>
      </c>
      <c r="D17" s="13">
        <v>0.15571128336443868</v>
      </c>
      <c r="E17" s="13">
        <v>0.19041087601801054</v>
      </c>
      <c r="F17" s="13">
        <v>0.16153087475233896</v>
      </c>
      <c r="G17" s="13">
        <v>0.15262022227735933</v>
      </c>
      <c r="H17" s="13">
        <v>0.16044009718686902</v>
      </c>
      <c r="I17" s="13">
        <v>0.15685275769243401</v>
      </c>
      <c r="J17" s="13">
        <v>0.22492670271660781</v>
      </c>
      <c r="K17" s="13">
        <v>0.22122505286650096</v>
      </c>
      <c r="L17" s="175">
        <v>0.247</v>
      </c>
      <c r="M17" s="173">
        <v>0.24999219359875097</v>
      </c>
      <c r="N17" s="173">
        <v>0.27976190476190477</v>
      </c>
    </row>
    <row r="18" spans="2:14" ht="20.25" customHeight="1" x14ac:dyDescent="0.4">
      <c r="B18" s="202"/>
      <c r="C18" s="10" t="s">
        <v>5</v>
      </c>
      <c r="D18" s="13">
        <v>9.9287902468843444E-3</v>
      </c>
      <c r="E18" s="13">
        <v>1.061895257908487E-2</v>
      </c>
      <c r="F18" s="13">
        <v>7.1992784388534119E-3</v>
      </c>
      <c r="G18" s="13">
        <v>7.5141988617021911E-3</v>
      </c>
      <c r="H18" s="13">
        <v>9.806455629870401E-3</v>
      </c>
      <c r="I18" s="13">
        <v>7.1074010070462925E-3</v>
      </c>
      <c r="J18" s="13">
        <v>5.4241043142255847E-3</v>
      </c>
      <c r="K18" s="13">
        <v>2.3647891917553056E-3</v>
      </c>
      <c r="L18" s="175">
        <v>3.0000000000000001E-3</v>
      </c>
      <c r="M18" s="173">
        <v>2.4668227946916471E-3</v>
      </c>
      <c r="N18" s="173">
        <v>2.976190476190476E-3</v>
      </c>
    </row>
    <row r="19" spans="2:14" ht="20.25" customHeight="1" x14ac:dyDescent="0.4">
      <c r="B19" s="202"/>
      <c r="C19" s="10" t="s">
        <v>13</v>
      </c>
      <c r="D19" s="185">
        <v>1</v>
      </c>
      <c r="E19" s="185">
        <v>1</v>
      </c>
      <c r="F19" s="185">
        <v>0.99999999999999989</v>
      </c>
      <c r="G19" s="185">
        <v>1</v>
      </c>
      <c r="H19" s="185">
        <v>1</v>
      </c>
      <c r="I19" s="185">
        <v>1</v>
      </c>
      <c r="J19" s="185">
        <v>1</v>
      </c>
      <c r="K19" s="185">
        <v>1</v>
      </c>
      <c r="L19" s="175">
        <v>1</v>
      </c>
      <c r="M19" s="173">
        <v>0.99990632318501171</v>
      </c>
      <c r="N19" s="173">
        <v>1</v>
      </c>
    </row>
    <row r="20" spans="2:14" x14ac:dyDescent="0.4">
      <c r="M20" s="163"/>
      <c r="N20" s="163"/>
    </row>
    <row r="21" spans="2:14" s="153" customFormat="1" x14ac:dyDescent="0.4">
      <c r="B21" s="153" t="s">
        <v>156</v>
      </c>
      <c r="C21" s="176"/>
    </row>
    <row r="22" spans="2:14" s="153" customFormat="1" x14ac:dyDescent="0.4">
      <c r="B22" s="181" t="s">
        <v>177</v>
      </c>
      <c r="C22" s="176"/>
      <c r="D22" s="181"/>
    </row>
    <row r="23" spans="2:14" s="153" customFormat="1" x14ac:dyDescent="0.4">
      <c r="B23" s="181" t="s">
        <v>158</v>
      </c>
      <c r="C23" s="176"/>
      <c r="D23" s="181"/>
    </row>
    <row r="24" spans="2:14" s="153" customFormat="1" x14ac:dyDescent="0.4">
      <c r="B24" s="181" t="s">
        <v>160</v>
      </c>
      <c r="C24" s="176"/>
      <c r="D24" s="181"/>
    </row>
  </sheetData>
  <mergeCells count="2">
    <mergeCell ref="B4:B12"/>
    <mergeCell ref="B13:B19"/>
  </mergeCells>
  <phoneticPr fontId="2"/>
  <pageMargins left="0.7" right="0.7" top="0.75" bottom="0.75" header="0.3" footer="0.3"/>
  <pageSetup paperSize="8"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52657-C7B1-4D50-B7BB-B1A7FCEDFA5A}">
  <sheetPr>
    <pageSetUpPr autoPageBreaks="0" fitToPage="1"/>
  </sheetPr>
  <dimension ref="A1:M14"/>
  <sheetViews>
    <sheetView showGridLines="0" zoomScale="80" zoomScaleNormal="80" workbookViewId="0">
      <selection activeCell="C15" sqref="C15"/>
    </sheetView>
  </sheetViews>
  <sheetFormatPr defaultColWidth="9" defaultRowHeight="13.5" x14ac:dyDescent="0.4"/>
  <cols>
    <col min="1" max="1" width="2.625" style="1" customWidth="1"/>
    <col min="2" max="2" width="20.125" style="1" customWidth="1"/>
    <col min="3" max="13" width="15.625" style="1" customWidth="1"/>
    <col min="14" max="16384" width="9" style="1"/>
  </cols>
  <sheetData>
    <row r="1" spans="1:13" x14ac:dyDescent="0.4">
      <c r="B1" s="1" t="s">
        <v>165</v>
      </c>
    </row>
    <row r="3" spans="1:13" ht="51" customHeight="1" x14ac:dyDescent="0.4">
      <c r="B3" s="12"/>
      <c r="C3" s="188" t="s">
        <v>113</v>
      </c>
      <c r="D3" s="189" t="s">
        <v>112</v>
      </c>
      <c r="E3" s="189" t="s">
        <v>111</v>
      </c>
      <c r="F3" s="189" t="s">
        <v>110</v>
      </c>
      <c r="G3" s="189" t="s">
        <v>109</v>
      </c>
      <c r="H3" s="189" t="s">
        <v>108</v>
      </c>
      <c r="I3" s="189" t="s">
        <v>107</v>
      </c>
      <c r="J3" s="189" t="s">
        <v>106</v>
      </c>
      <c r="K3" s="189" t="s">
        <v>122</v>
      </c>
      <c r="L3" s="192" t="s">
        <v>150</v>
      </c>
      <c r="M3" s="192" t="s">
        <v>154</v>
      </c>
    </row>
    <row r="4" spans="1:13" ht="20.25" customHeight="1" x14ac:dyDescent="0.4">
      <c r="B4" s="7" t="s">
        <v>0</v>
      </c>
      <c r="C4" s="190">
        <v>2.5574621394059596E-2</v>
      </c>
      <c r="D4" s="190">
        <v>2.3416606188858029E-2</v>
      </c>
      <c r="E4" s="190">
        <v>2.7256770169998657E-2</v>
      </c>
      <c r="F4" s="190">
        <v>2.9646649595613427E-2</v>
      </c>
      <c r="G4" s="190">
        <v>3.0589072567258846E-2</v>
      </c>
      <c r="H4" s="190">
        <v>3.1683372548722687E-2</v>
      </c>
      <c r="I4" s="190">
        <v>6.2584025612875474E-2</v>
      </c>
      <c r="J4" s="190">
        <v>7.8333448844997169E-2</v>
      </c>
      <c r="K4" s="191">
        <v>6.7148647869826605E-2</v>
      </c>
      <c r="L4" s="186">
        <v>4.1947085910465656E-2</v>
      </c>
      <c r="M4" s="186">
        <v>4.3870967741935482E-2</v>
      </c>
    </row>
    <row r="5" spans="1:13" ht="20.25" customHeight="1" x14ac:dyDescent="0.4">
      <c r="B5" s="7" t="s">
        <v>1</v>
      </c>
      <c r="C5" s="13">
        <v>1.8901333931535987E-2</v>
      </c>
      <c r="D5" s="13">
        <v>1.9488794722371947E-2</v>
      </c>
      <c r="E5" s="13">
        <v>2.0995613883139887E-2</v>
      </c>
      <c r="F5" s="13">
        <v>2.5492473301429879E-2</v>
      </c>
      <c r="G5" s="13">
        <v>2.9409683145472973E-2</v>
      </c>
      <c r="H5" s="13">
        <v>3.192526034816999E-2</v>
      </c>
      <c r="I5" s="13">
        <v>3.4864665945553631E-2</v>
      </c>
      <c r="J5" s="13">
        <v>4.220250257154632E-2</v>
      </c>
      <c r="K5" s="175">
        <v>3.4749157068181297E-2</v>
      </c>
      <c r="L5" s="173">
        <v>2.67599462081262E-2</v>
      </c>
      <c r="M5" s="173">
        <v>2.6544401544401543E-2</v>
      </c>
    </row>
    <row r="6" spans="1:13" ht="20.25" customHeight="1" x14ac:dyDescent="0.4">
      <c r="B6" s="7" t="s">
        <v>2</v>
      </c>
      <c r="C6" s="13">
        <v>3.7234833328989574E-2</v>
      </c>
      <c r="D6" s="13">
        <v>4.8901674412873151E-2</v>
      </c>
      <c r="E6" s="13">
        <v>4.958761648975956E-2</v>
      </c>
      <c r="F6" s="13">
        <v>6.895349749642303E-2</v>
      </c>
      <c r="G6" s="13">
        <v>6.0504755143608695E-2</v>
      </c>
      <c r="H6" s="13">
        <v>4.6878068838184656E-2</v>
      </c>
      <c r="I6" s="13">
        <v>7.5908071876197122E-2</v>
      </c>
      <c r="J6" s="13">
        <v>8.0219691977352584E-2</v>
      </c>
      <c r="K6" s="175">
        <v>6.76984851250228E-2</v>
      </c>
      <c r="L6" s="173">
        <v>6.1150333660315838E-2</v>
      </c>
      <c r="M6" s="173">
        <v>5.7602143335565972E-2</v>
      </c>
    </row>
    <row r="7" spans="1:13" ht="20.25" customHeight="1" x14ac:dyDescent="0.4">
      <c r="B7" s="7" t="s">
        <v>3</v>
      </c>
      <c r="C7" s="13">
        <v>2.0295776672775195E-2</v>
      </c>
      <c r="D7" s="13">
        <v>1.1270355850592127E-2</v>
      </c>
      <c r="E7" s="13">
        <v>1.3626898996888253E-2</v>
      </c>
      <c r="F7" s="13">
        <v>1.8621090927257562E-2</v>
      </c>
      <c r="G7" s="13">
        <v>2.1919426778074454E-2</v>
      </c>
      <c r="H7" s="13">
        <v>1.5004394240626133E-2</v>
      </c>
      <c r="I7" s="13">
        <v>2.3499394153219999E-2</v>
      </c>
      <c r="J7" s="13">
        <v>3.9965117897808704E-2</v>
      </c>
      <c r="K7" s="175">
        <v>3.8180949346925799E-2</v>
      </c>
      <c r="L7" s="173">
        <v>2.7354541807640197E-2</v>
      </c>
      <c r="M7" s="173">
        <v>2.3071377072819033E-2</v>
      </c>
    </row>
    <row r="8" spans="1:13" ht="20.25" customHeight="1" x14ac:dyDescent="0.4">
      <c r="B8" s="7" t="s">
        <v>4</v>
      </c>
      <c r="C8" s="13">
        <v>4.1216312333260695E-2</v>
      </c>
      <c r="D8" s="13">
        <v>4.5160076778993766E-2</v>
      </c>
      <c r="E8" s="13">
        <v>3.9254484992861369E-2</v>
      </c>
      <c r="F8" s="13">
        <v>4.8564945996568333E-2</v>
      </c>
      <c r="G8" s="13">
        <v>5.1198744930151592E-2</v>
      </c>
      <c r="H8" s="13">
        <v>3.269052030865497E-2</v>
      </c>
      <c r="I8" s="13">
        <v>4.3319592389067803E-2</v>
      </c>
      <c r="J8" s="13">
        <v>4.9203256400248321E-2</v>
      </c>
      <c r="K8" s="175">
        <v>3.87353978056897E-2</v>
      </c>
      <c r="L8" s="173">
        <v>2.8821473185517983E-2</v>
      </c>
      <c r="M8" s="173">
        <v>3.2447359337245428E-2</v>
      </c>
    </row>
    <row r="9" spans="1:13" ht="20.25" customHeight="1" x14ac:dyDescent="0.4">
      <c r="B9" s="7" t="s">
        <v>13</v>
      </c>
      <c r="C9" s="13">
        <v>2.3268568883371511E-2</v>
      </c>
      <c r="D9" s="13">
        <v>2.3672154264187509E-2</v>
      </c>
      <c r="E9" s="13">
        <v>2.0044353240647853E-2</v>
      </c>
      <c r="F9" s="13">
        <v>3.0198179245408439E-2</v>
      </c>
      <c r="G9" s="13">
        <v>3.0604246166728799E-2</v>
      </c>
      <c r="H9" s="13">
        <v>2.3422990865337091E-2</v>
      </c>
      <c r="I9" s="13">
        <v>3.4344018373019862E-2</v>
      </c>
      <c r="J9" s="13">
        <v>4.4751781272989774E-2</v>
      </c>
      <c r="K9" s="175">
        <v>3.6555094994391503E-2</v>
      </c>
      <c r="L9" s="173">
        <v>3.4014368732287657E-2</v>
      </c>
      <c r="M9" s="173">
        <v>3.8829787234042554E-2</v>
      </c>
    </row>
    <row r="11" spans="1:13" x14ac:dyDescent="0.4">
      <c r="A11" s="153"/>
      <c r="B11" s="153" t="s">
        <v>155</v>
      </c>
      <c r="C11" s="176"/>
      <c r="D11" s="153"/>
      <c r="E11" s="153"/>
      <c r="F11" s="153"/>
      <c r="G11" s="153"/>
      <c r="H11" s="153"/>
    </row>
    <row r="12" spans="1:13" x14ac:dyDescent="0.4">
      <c r="A12" s="153"/>
      <c r="B12" s="181" t="s">
        <v>178</v>
      </c>
      <c r="C12" s="176"/>
      <c r="D12" s="181"/>
      <c r="E12" s="153"/>
      <c r="F12" s="153"/>
      <c r="G12" s="153"/>
      <c r="H12" s="153"/>
    </row>
    <row r="13" spans="1:13" x14ac:dyDescent="0.4">
      <c r="A13" s="153"/>
      <c r="B13" s="181" t="s">
        <v>157</v>
      </c>
      <c r="C13" s="176"/>
      <c r="D13" s="181"/>
      <c r="E13" s="153"/>
      <c r="F13" s="153"/>
      <c r="G13" s="153"/>
      <c r="H13" s="153"/>
    </row>
    <row r="14" spans="1:13" x14ac:dyDescent="0.4">
      <c r="A14" s="153"/>
      <c r="B14" s="181" t="s">
        <v>159</v>
      </c>
      <c r="C14" s="176"/>
      <c r="D14" s="181"/>
      <c r="E14" s="153"/>
      <c r="F14" s="153"/>
      <c r="G14" s="153"/>
      <c r="H14" s="153"/>
    </row>
  </sheetData>
  <phoneticPr fontId="2"/>
  <pageMargins left="0.7" right="0.7" top="0.75" bottom="0.75" header="0.3" footer="0.3"/>
  <pageSetup paperSize="8"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880B1-86C6-4EB5-AC77-6CC0D7E72EAB}">
  <sheetPr>
    <pageSetUpPr autoPageBreaks="0" fitToPage="1"/>
  </sheetPr>
  <dimension ref="A1:N24"/>
  <sheetViews>
    <sheetView showGridLines="0" zoomScale="80" zoomScaleNormal="80" workbookViewId="0">
      <selection activeCell="I39" sqref="I39"/>
    </sheetView>
  </sheetViews>
  <sheetFormatPr defaultColWidth="9" defaultRowHeight="13.5" x14ac:dyDescent="0.4"/>
  <cols>
    <col min="1" max="1" width="2.625" style="1" customWidth="1"/>
    <col min="2" max="2" width="10.625" style="1" customWidth="1"/>
    <col min="3" max="3" width="18.625" style="1" customWidth="1"/>
    <col min="4" max="14" width="15.625" style="1" customWidth="1"/>
    <col min="15" max="16384" width="9" style="1"/>
  </cols>
  <sheetData>
    <row r="1" spans="2:14" x14ac:dyDescent="0.4">
      <c r="B1" s="1" t="s">
        <v>166</v>
      </c>
    </row>
    <row r="2" spans="2:14" ht="20.25" customHeight="1" x14ac:dyDescent="0.4">
      <c r="L2" s="17"/>
      <c r="M2" s="17"/>
      <c r="N2" s="17" t="s">
        <v>28</v>
      </c>
    </row>
    <row r="3" spans="2:14" ht="60" customHeight="1" x14ac:dyDescent="0.4">
      <c r="B3" s="4"/>
      <c r="C3" s="12"/>
      <c r="D3" s="188" t="s">
        <v>113</v>
      </c>
      <c r="E3" s="189" t="s">
        <v>112</v>
      </c>
      <c r="F3" s="189" t="s">
        <v>111</v>
      </c>
      <c r="G3" s="189" t="s">
        <v>110</v>
      </c>
      <c r="H3" s="189" t="s">
        <v>109</v>
      </c>
      <c r="I3" s="189" t="s">
        <v>108</v>
      </c>
      <c r="J3" s="189" t="s">
        <v>107</v>
      </c>
      <c r="K3" s="189" t="s">
        <v>106</v>
      </c>
      <c r="L3" s="177" t="s">
        <v>126</v>
      </c>
      <c r="M3" s="192" t="s">
        <v>151</v>
      </c>
      <c r="N3" s="192" t="s">
        <v>153</v>
      </c>
    </row>
    <row r="4" spans="2:14" ht="20.25" customHeight="1" x14ac:dyDescent="0.4">
      <c r="B4" s="202" t="s">
        <v>29</v>
      </c>
      <c r="C4" s="10" t="s">
        <v>0</v>
      </c>
      <c r="D4" s="187">
        <v>4302</v>
      </c>
      <c r="E4" s="187">
        <v>3679</v>
      </c>
      <c r="F4" s="187">
        <v>4185</v>
      </c>
      <c r="G4" s="187">
        <v>5185</v>
      </c>
      <c r="H4" s="187">
        <v>5494</v>
      </c>
      <c r="I4" s="187">
        <v>5364</v>
      </c>
      <c r="J4" s="187">
        <v>4712</v>
      </c>
      <c r="K4" s="187">
        <v>7823</v>
      </c>
      <c r="L4" s="193">
        <v>10486</v>
      </c>
      <c r="M4" s="174">
        <v>8629</v>
      </c>
      <c r="N4" s="174">
        <v>10500</v>
      </c>
    </row>
    <row r="5" spans="2:14" ht="20.25" customHeight="1" x14ac:dyDescent="0.4">
      <c r="B5" s="202"/>
      <c r="C5" s="10" t="s">
        <v>1</v>
      </c>
      <c r="D5" s="11">
        <v>4804</v>
      </c>
      <c r="E5" s="11">
        <v>4979</v>
      </c>
      <c r="F5" s="11">
        <v>5093</v>
      </c>
      <c r="G5" s="11">
        <v>6700</v>
      </c>
      <c r="H5" s="11">
        <v>8093</v>
      </c>
      <c r="I5" s="11">
        <v>8526</v>
      </c>
      <c r="J5" s="11">
        <v>7311</v>
      </c>
      <c r="K5" s="11">
        <v>10858</v>
      </c>
      <c r="L5" s="179">
        <v>7678</v>
      </c>
      <c r="M5" s="14">
        <v>6804</v>
      </c>
      <c r="N5" s="14">
        <v>7700</v>
      </c>
    </row>
    <row r="6" spans="2:14" ht="20.25" customHeight="1" x14ac:dyDescent="0.4">
      <c r="B6" s="202"/>
      <c r="C6" s="10" t="s">
        <v>2</v>
      </c>
      <c r="D6" s="11">
        <v>5583</v>
      </c>
      <c r="E6" s="11">
        <v>6255</v>
      </c>
      <c r="F6" s="11">
        <v>6333</v>
      </c>
      <c r="G6" s="11">
        <v>8917</v>
      </c>
      <c r="H6" s="11">
        <v>7400</v>
      </c>
      <c r="I6" s="11">
        <v>5396</v>
      </c>
      <c r="J6" s="11">
        <v>8408</v>
      </c>
      <c r="K6" s="11">
        <v>10278</v>
      </c>
      <c r="L6" s="179">
        <v>9273</v>
      </c>
      <c r="M6" s="14">
        <v>11327</v>
      </c>
      <c r="N6" s="14">
        <v>12400</v>
      </c>
    </row>
    <row r="7" spans="2:14" ht="20.25" customHeight="1" x14ac:dyDescent="0.4">
      <c r="B7" s="202"/>
      <c r="C7" s="10" t="s">
        <v>3</v>
      </c>
      <c r="D7" s="11">
        <v>2229</v>
      </c>
      <c r="E7" s="11">
        <v>1300</v>
      </c>
      <c r="F7" s="11">
        <v>1539</v>
      </c>
      <c r="G7" s="11">
        <v>2415</v>
      </c>
      <c r="H7" s="11">
        <v>3051</v>
      </c>
      <c r="I7" s="11">
        <v>1890</v>
      </c>
      <c r="J7" s="11">
        <v>1851</v>
      </c>
      <c r="K7" s="11">
        <v>4131</v>
      </c>
      <c r="L7" s="179">
        <v>4794</v>
      </c>
      <c r="M7" s="14">
        <v>4933</v>
      </c>
      <c r="N7" s="14">
        <v>5100</v>
      </c>
    </row>
    <row r="8" spans="2:14" ht="20.25" customHeight="1" x14ac:dyDescent="0.4">
      <c r="B8" s="202"/>
      <c r="C8" s="10" t="s">
        <v>4</v>
      </c>
      <c r="D8" s="11">
        <v>3157</v>
      </c>
      <c r="E8" s="11">
        <v>3864</v>
      </c>
      <c r="F8" s="11">
        <v>3332</v>
      </c>
      <c r="G8" s="11">
        <v>4201</v>
      </c>
      <c r="H8" s="11">
        <v>4648</v>
      </c>
      <c r="I8" s="11">
        <v>3973</v>
      </c>
      <c r="J8" s="11">
        <v>6512</v>
      </c>
      <c r="K8" s="11">
        <v>9429</v>
      </c>
      <c r="L8" s="179">
        <v>10581</v>
      </c>
      <c r="M8" s="14">
        <v>10321</v>
      </c>
      <c r="N8" s="14">
        <v>12500</v>
      </c>
    </row>
    <row r="9" spans="2:14" ht="20.25" customHeight="1" x14ac:dyDescent="0.4">
      <c r="B9" s="202"/>
      <c r="C9" s="10" t="s">
        <v>5</v>
      </c>
      <c r="D9" s="11">
        <v>201</v>
      </c>
      <c r="E9" s="11">
        <v>215</v>
      </c>
      <c r="F9" s="11">
        <v>148</v>
      </c>
      <c r="G9" s="11">
        <v>207</v>
      </c>
      <c r="H9" s="11">
        <v>284</v>
      </c>
      <c r="I9" s="11">
        <v>180</v>
      </c>
      <c r="J9" s="11">
        <v>157</v>
      </c>
      <c r="K9" s="11">
        <v>100</v>
      </c>
      <c r="L9" s="180">
        <v>108</v>
      </c>
      <c r="M9" s="14">
        <v>79</v>
      </c>
      <c r="N9" s="14">
        <v>100</v>
      </c>
    </row>
    <row r="10" spans="2:14" ht="20.25" customHeight="1" x14ac:dyDescent="0.4">
      <c r="B10" s="202"/>
      <c r="C10" s="10" t="s">
        <v>21</v>
      </c>
      <c r="D10" s="11">
        <v>20278</v>
      </c>
      <c r="E10" s="11">
        <v>20295</v>
      </c>
      <c r="F10" s="11">
        <v>20633</v>
      </c>
      <c r="G10" s="11">
        <v>27628</v>
      </c>
      <c r="H10" s="11">
        <v>28973</v>
      </c>
      <c r="I10" s="11">
        <v>25331</v>
      </c>
      <c r="J10" s="11">
        <v>28952</v>
      </c>
      <c r="K10" s="11">
        <v>42621</v>
      </c>
      <c r="L10" s="179">
        <v>42910</v>
      </c>
      <c r="M10" s="14">
        <v>42095</v>
      </c>
      <c r="N10" s="14">
        <v>48300</v>
      </c>
    </row>
    <row r="11" spans="2:14" ht="20.25" customHeight="1" x14ac:dyDescent="0.4">
      <c r="B11" s="202"/>
      <c r="C11" s="10" t="s">
        <v>7</v>
      </c>
      <c r="D11" s="11">
        <v>-2125</v>
      </c>
      <c r="E11" s="11">
        <v>-2270</v>
      </c>
      <c r="F11" s="11">
        <v>-5602</v>
      </c>
      <c r="G11" s="11">
        <v>-3509</v>
      </c>
      <c r="H11" s="11">
        <v>-3747</v>
      </c>
      <c r="I11" s="11">
        <v>-6164</v>
      </c>
      <c r="J11" s="11">
        <v>-7036</v>
      </c>
      <c r="K11" s="11">
        <v>-7358</v>
      </c>
      <c r="L11" s="184">
        <v>-9538</v>
      </c>
      <c r="M11" s="184">
        <v>-11477</v>
      </c>
      <c r="N11" s="196">
        <v>-11800</v>
      </c>
    </row>
    <row r="12" spans="2:14" ht="20.25" customHeight="1" x14ac:dyDescent="0.4">
      <c r="B12" s="202"/>
      <c r="C12" s="10" t="s">
        <v>13</v>
      </c>
      <c r="D12" s="11">
        <v>18153</v>
      </c>
      <c r="E12" s="11">
        <v>18024</v>
      </c>
      <c r="F12" s="11">
        <v>15030</v>
      </c>
      <c r="G12" s="11">
        <v>24118</v>
      </c>
      <c r="H12" s="11">
        <v>25226</v>
      </c>
      <c r="I12" s="11">
        <v>19167</v>
      </c>
      <c r="J12" s="11">
        <v>21916</v>
      </c>
      <c r="K12" s="11">
        <v>35263</v>
      </c>
      <c r="L12" s="179">
        <v>33371</v>
      </c>
      <c r="M12" s="14">
        <v>30618</v>
      </c>
      <c r="N12" s="14">
        <v>36500</v>
      </c>
    </row>
    <row r="13" spans="2:14" ht="20.25" customHeight="1" x14ac:dyDescent="0.4">
      <c r="B13" s="202" t="s">
        <v>30</v>
      </c>
      <c r="C13" s="10" t="s">
        <v>0</v>
      </c>
      <c r="D13" s="13">
        <v>0.21217860263348168</v>
      </c>
      <c r="E13" s="13">
        <v>0.18131942582347707</v>
      </c>
      <c r="F13" s="13">
        <v>0.20283860255202335</v>
      </c>
      <c r="G13" s="13">
        <v>0.18716371867115703</v>
      </c>
      <c r="H13" s="13">
        <v>0.18964161263494184</v>
      </c>
      <c r="I13" s="13">
        <v>0.21177148784394573</v>
      </c>
      <c r="J13" s="13">
        <v>0.16275359260909317</v>
      </c>
      <c r="K13" s="13">
        <v>0.18355580422223922</v>
      </c>
      <c r="L13" s="175">
        <v>0.24399999999999999</v>
      </c>
      <c r="M13" s="173">
        <v>0.20500137816216238</v>
      </c>
      <c r="N13" s="173">
        <v>0.21739130434782608</v>
      </c>
    </row>
    <row r="14" spans="2:14" ht="20.25" customHeight="1" x14ac:dyDescent="0.4">
      <c r="B14" s="202"/>
      <c r="C14" s="10" t="s">
        <v>1</v>
      </c>
      <c r="D14" s="13">
        <v>0.2369058962338354</v>
      </c>
      <c r="E14" s="13">
        <v>0.2453530688159016</v>
      </c>
      <c r="F14" s="13">
        <v>0.24687307347826593</v>
      </c>
      <c r="G14" s="13">
        <v>0.24251473002391224</v>
      </c>
      <c r="H14" s="13">
        <v>0.27934308264552687</v>
      </c>
      <c r="I14" s="13">
        <v>0.33659372781453772</v>
      </c>
      <c r="J14" s="13">
        <v>0.25253580952263194</v>
      </c>
      <c r="K14" s="13">
        <v>0.25475176763839297</v>
      </c>
      <c r="L14" s="175">
        <v>0.17899999999999999</v>
      </c>
      <c r="M14" s="173">
        <v>0.16164308761821247</v>
      </c>
      <c r="N14" s="173">
        <v>0.15942028985507245</v>
      </c>
    </row>
    <row r="15" spans="2:14" ht="20.25" customHeight="1" x14ac:dyDescent="0.4">
      <c r="B15" s="202"/>
      <c r="C15" s="10" t="s">
        <v>2</v>
      </c>
      <c r="D15" s="13">
        <v>0.27532997915713475</v>
      </c>
      <c r="E15" s="13">
        <v>0.30824048142957</v>
      </c>
      <c r="F15" s="13">
        <v>0.30695690019502703</v>
      </c>
      <c r="G15" s="13">
        <v>0.3227649608125352</v>
      </c>
      <c r="H15" s="13">
        <v>0.25543340374274437</v>
      </c>
      <c r="I15" s="13">
        <v>0.21304320433237076</v>
      </c>
      <c r="J15" s="13">
        <v>0.29041560242687259</v>
      </c>
      <c r="K15" s="13">
        <v>0.24115800717944105</v>
      </c>
      <c r="L15" s="175">
        <v>0.216</v>
      </c>
      <c r="M15" s="173">
        <v>0.26908616814310043</v>
      </c>
      <c r="N15" s="173">
        <v>0.25672877846790892</v>
      </c>
    </row>
    <row r="16" spans="2:14" ht="20.25" customHeight="1" x14ac:dyDescent="0.4">
      <c r="B16" s="202"/>
      <c r="C16" s="10" t="s">
        <v>3</v>
      </c>
      <c r="D16" s="13">
        <v>0.10994544836422515</v>
      </c>
      <c r="E16" s="13">
        <v>6.4057195333955944E-2</v>
      </c>
      <c r="F16" s="13">
        <v>7.4601270583491336E-2</v>
      </c>
      <c r="G16" s="13">
        <v>8.7422169353333995E-2</v>
      </c>
      <c r="H16" s="13">
        <v>0.1053353481600475</v>
      </c>
      <c r="I16" s="13">
        <v>7.4631421309665477E-2</v>
      </c>
      <c r="J16" s="13">
        <v>6.3944188410568953E-2</v>
      </c>
      <c r="K16" s="13">
        <v>9.6944578901670478E-2</v>
      </c>
      <c r="L16" s="175">
        <v>0.112</v>
      </c>
      <c r="M16" s="173">
        <v>0.11720146160493428</v>
      </c>
      <c r="N16" s="173">
        <v>0.10559006211180125</v>
      </c>
    </row>
    <row r="17" spans="1:14" ht="20.25" customHeight="1" x14ac:dyDescent="0.4">
      <c r="B17" s="202"/>
      <c r="C17" s="10" t="s">
        <v>4</v>
      </c>
      <c r="D17" s="13">
        <v>0.15571128336443868</v>
      </c>
      <c r="E17" s="13">
        <v>0.19041087601801054</v>
      </c>
      <c r="F17" s="13">
        <v>0.16153087475233896</v>
      </c>
      <c r="G17" s="13">
        <v>0.15262022227735933</v>
      </c>
      <c r="H17" s="13">
        <v>0.16044009718686902</v>
      </c>
      <c r="I17" s="13">
        <v>0.15685275769243401</v>
      </c>
      <c r="J17" s="13">
        <v>0.22492670271660781</v>
      </c>
      <c r="K17" s="13">
        <v>0.22122505286650096</v>
      </c>
      <c r="L17" s="175">
        <v>0.247</v>
      </c>
      <c r="M17" s="173">
        <v>0.24517871887670245</v>
      </c>
      <c r="N17" s="173">
        <v>0.25879917184265011</v>
      </c>
    </row>
    <row r="18" spans="1:14" ht="20.25" customHeight="1" x14ac:dyDescent="0.4">
      <c r="B18" s="202"/>
      <c r="C18" s="10" t="s">
        <v>5</v>
      </c>
      <c r="D18" s="13">
        <v>9.9287902468843444E-3</v>
      </c>
      <c r="E18" s="13">
        <v>1.061895257908487E-2</v>
      </c>
      <c r="F18" s="13">
        <v>7.1992784388534119E-3</v>
      </c>
      <c r="G18" s="13">
        <v>7.5141988617021911E-3</v>
      </c>
      <c r="H18" s="13">
        <v>9.806455629870401E-3</v>
      </c>
      <c r="I18" s="13">
        <v>7.1074010070462925E-3</v>
      </c>
      <c r="J18" s="13">
        <v>5.4241043142255847E-3</v>
      </c>
      <c r="K18" s="13">
        <v>2.3647891917553056E-3</v>
      </c>
      <c r="L18" s="175">
        <v>3.0000000000000001E-3</v>
      </c>
      <c r="M18" s="173">
        <v>1.8891855948879792E-3</v>
      </c>
      <c r="N18" s="173">
        <v>2.070393374741201E-3</v>
      </c>
    </row>
    <row r="19" spans="1:14" ht="20.25" customHeight="1" x14ac:dyDescent="0.4">
      <c r="B19" s="202"/>
      <c r="C19" s="10" t="s">
        <v>20</v>
      </c>
      <c r="D19" s="185">
        <v>1</v>
      </c>
      <c r="E19" s="185">
        <v>1</v>
      </c>
      <c r="F19" s="185">
        <v>0.99999999999999989</v>
      </c>
      <c r="G19" s="185">
        <v>1</v>
      </c>
      <c r="H19" s="185">
        <v>1</v>
      </c>
      <c r="I19" s="185">
        <v>1</v>
      </c>
      <c r="J19" s="185">
        <v>1</v>
      </c>
      <c r="K19" s="185">
        <v>1</v>
      </c>
      <c r="L19" s="175">
        <v>1</v>
      </c>
      <c r="M19" s="173">
        <v>1</v>
      </c>
      <c r="N19" s="173">
        <v>1</v>
      </c>
    </row>
    <row r="20" spans="1:14" x14ac:dyDescent="0.4">
      <c r="M20" s="163"/>
      <c r="N20" s="163"/>
    </row>
    <row r="21" spans="1:14" x14ac:dyDescent="0.4">
      <c r="A21" s="153"/>
      <c r="B21" s="153" t="s">
        <v>155</v>
      </c>
    </row>
    <row r="22" spans="1:14" x14ac:dyDescent="0.4">
      <c r="A22" s="153"/>
      <c r="B22" s="181" t="s">
        <v>179</v>
      </c>
    </row>
    <row r="23" spans="1:14" x14ac:dyDescent="0.4">
      <c r="A23" s="153"/>
      <c r="B23" s="181" t="s">
        <v>157</v>
      </c>
    </row>
    <row r="24" spans="1:14" x14ac:dyDescent="0.4">
      <c r="A24" s="153"/>
      <c r="B24" s="181" t="s">
        <v>159</v>
      </c>
      <c r="C24" s="176"/>
      <c r="D24" s="4"/>
      <c r="E24" s="4"/>
    </row>
  </sheetData>
  <mergeCells count="2">
    <mergeCell ref="B4:B12"/>
    <mergeCell ref="B13:B19"/>
  </mergeCells>
  <phoneticPr fontId="2"/>
  <pageMargins left="0.7" right="0.7" top="0.75" bottom="0.75" header="0.3" footer="0.3"/>
  <pageSetup paperSize="8" scale="8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1F8C2-4F8A-4C86-BF9B-4842E5D95407}">
  <sheetPr>
    <pageSetUpPr autoPageBreaks="0" fitToPage="1"/>
  </sheetPr>
  <dimension ref="A1:M14"/>
  <sheetViews>
    <sheetView showGridLines="0" zoomScale="80" zoomScaleNormal="80" workbookViewId="0">
      <selection activeCell="F31" sqref="F31"/>
    </sheetView>
  </sheetViews>
  <sheetFormatPr defaultColWidth="9" defaultRowHeight="13.5" x14ac:dyDescent="0.4"/>
  <cols>
    <col min="1" max="1" width="2.625" style="1" customWidth="1"/>
    <col min="2" max="2" width="20.125" style="1" customWidth="1"/>
    <col min="3" max="13" width="15.625" style="1" customWidth="1"/>
    <col min="14" max="16384" width="9" style="1"/>
  </cols>
  <sheetData>
    <row r="1" spans="1:13" x14ac:dyDescent="0.4">
      <c r="B1" s="1" t="s">
        <v>167</v>
      </c>
    </row>
    <row r="3" spans="1:13" ht="60" customHeight="1" x14ac:dyDescent="0.4">
      <c r="B3" s="12"/>
      <c r="C3" s="188" t="s">
        <v>113</v>
      </c>
      <c r="D3" s="189" t="s">
        <v>112</v>
      </c>
      <c r="E3" s="189" t="s">
        <v>111</v>
      </c>
      <c r="F3" s="189" t="s">
        <v>110</v>
      </c>
      <c r="G3" s="189" t="s">
        <v>109</v>
      </c>
      <c r="H3" s="189" t="s">
        <v>108</v>
      </c>
      <c r="I3" s="189" t="s">
        <v>107</v>
      </c>
      <c r="J3" s="189" t="s">
        <v>106</v>
      </c>
      <c r="K3" s="189" t="s">
        <v>122</v>
      </c>
      <c r="L3" s="192" t="s">
        <v>151</v>
      </c>
      <c r="M3" s="192" t="s">
        <v>153</v>
      </c>
    </row>
    <row r="4" spans="1:13" ht="20.25" customHeight="1" x14ac:dyDescent="0.4">
      <c r="B4" s="7" t="s">
        <v>0</v>
      </c>
      <c r="C4" s="190">
        <v>2.5574621394059596E-2</v>
      </c>
      <c r="D4" s="190">
        <v>2.3416606188858029E-2</v>
      </c>
      <c r="E4" s="190">
        <v>2.7256770169998657E-2</v>
      </c>
      <c r="F4" s="190">
        <v>2.9646649595613427E-2</v>
      </c>
      <c r="G4" s="190">
        <v>3.0589072567258846E-2</v>
      </c>
      <c r="H4" s="190">
        <v>3.1683372548722687E-2</v>
      </c>
      <c r="I4" s="190">
        <v>6.2584025612875474E-2</v>
      </c>
      <c r="J4" s="190">
        <v>7.8333448844997169E-2</v>
      </c>
      <c r="K4" s="191">
        <v>6.7148647869826605E-2</v>
      </c>
      <c r="L4" s="171">
        <v>5.8783573641040254E-2</v>
      </c>
      <c r="M4" s="171">
        <v>6.7741935483870974E-2</v>
      </c>
    </row>
    <row r="5" spans="1:13" ht="20.25" customHeight="1" x14ac:dyDescent="0.4">
      <c r="B5" s="7" t="s">
        <v>1</v>
      </c>
      <c r="C5" s="13">
        <v>1.8901333931535987E-2</v>
      </c>
      <c r="D5" s="13">
        <v>1.9488794722371947E-2</v>
      </c>
      <c r="E5" s="13">
        <v>2.0995613883139887E-2</v>
      </c>
      <c r="F5" s="13">
        <v>2.5492473301429879E-2</v>
      </c>
      <c r="G5" s="13">
        <v>2.9409683145472973E-2</v>
      </c>
      <c r="H5" s="13">
        <v>3.192526034816999E-2</v>
      </c>
      <c r="I5" s="13">
        <v>3.4864665945553631E-2</v>
      </c>
      <c r="J5" s="13">
        <v>4.220250257154632E-2</v>
      </c>
      <c r="K5" s="170">
        <v>3.5000000000000003E-2</v>
      </c>
      <c r="L5" s="16">
        <v>3.4272234834068653E-2</v>
      </c>
      <c r="M5" s="16">
        <v>3.7162162162162164E-2</v>
      </c>
    </row>
    <row r="6" spans="1:13" ht="20.25" customHeight="1" x14ac:dyDescent="0.4">
      <c r="B6" s="7" t="s">
        <v>2</v>
      </c>
      <c r="C6" s="13">
        <v>3.7234833328989574E-2</v>
      </c>
      <c r="D6" s="13">
        <v>4.8901674412873151E-2</v>
      </c>
      <c r="E6" s="13">
        <v>4.958761648975956E-2</v>
      </c>
      <c r="F6" s="13">
        <v>6.895349749642303E-2</v>
      </c>
      <c r="G6" s="13">
        <v>6.0504755143608695E-2</v>
      </c>
      <c r="H6" s="13">
        <v>4.6878068838184656E-2</v>
      </c>
      <c r="I6" s="13">
        <v>7.5908071876197122E-2</v>
      </c>
      <c r="J6" s="13">
        <v>8.0219691977352584E-2</v>
      </c>
      <c r="K6" s="170">
        <v>6.8000000000000005E-2</v>
      </c>
      <c r="L6" s="16">
        <v>7.8250777341980826E-2</v>
      </c>
      <c r="M6" s="16">
        <v>8.3054253181513729E-2</v>
      </c>
    </row>
    <row r="7" spans="1:13" ht="20.25" customHeight="1" x14ac:dyDescent="0.4">
      <c r="B7" s="7" t="s">
        <v>3</v>
      </c>
      <c r="C7" s="13">
        <v>2.0295776672775195E-2</v>
      </c>
      <c r="D7" s="13">
        <v>1.1270355850592127E-2</v>
      </c>
      <c r="E7" s="13">
        <v>1.3626898996888253E-2</v>
      </c>
      <c r="F7" s="13">
        <v>1.8621090927257562E-2</v>
      </c>
      <c r="G7" s="13">
        <v>2.1919426778074454E-2</v>
      </c>
      <c r="H7" s="13">
        <v>1.5004394240626133E-2</v>
      </c>
      <c r="I7" s="13">
        <v>2.3499394153219999E-2</v>
      </c>
      <c r="J7" s="13">
        <v>3.9965117897808704E-2</v>
      </c>
      <c r="K7" s="170">
        <v>3.7999999999999999E-2</v>
      </c>
      <c r="L7" s="16">
        <v>3.734325768070422E-2</v>
      </c>
      <c r="M7" s="16">
        <v>3.6770007209805333E-2</v>
      </c>
    </row>
    <row r="8" spans="1:13" ht="20.25" customHeight="1" x14ac:dyDescent="0.4">
      <c r="B8" s="7" t="s">
        <v>4</v>
      </c>
      <c r="C8" s="13">
        <v>4.1216312333260695E-2</v>
      </c>
      <c r="D8" s="13">
        <v>4.5160076778993766E-2</v>
      </c>
      <c r="E8" s="13">
        <v>3.9254484992861369E-2</v>
      </c>
      <c r="F8" s="13">
        <v>4.8564945996568333E-2</v>
      </c>
      <c r="G8" s="13">
        <v>5.1198744930151592E-2</v>
      </c>
      <c r="H8" s="13">
        <v>3.269052030865497E-2</v>
      </c>
      <c r="I8" s="13">
        <v>4.3319592389067803E-2</v>
      </c>
      <c r="J8" s="13">
        <v>4.9203256400248321E-2</v>
      </c>
      <c r="K8" s="170">
        <v>3.9E-2</v>
      </c>
      <c r="L8" s="16">
        <v>3.7155462334348695E-2</v>
      </c>
      <c r="M8" s="16">
        <v>4.3148084225060404E-2</v>
      </c>
    </row>
    <row r="9" spans="1:13" ht="20.25" customHeight="1" x14ac:dyDescent="0.4">
      <c r="B9" s="7" t="s">
        <v>13</v>
      </c>
      <c r="C9" s="13">
        <v>2.3268568883371511E-2</v>
      </c>
      <c r="D9" s="13">
        <v>2.3672154264187509E-2</v>
      </c>
      <c r="E9" s="13">
        <v>2.0044353240647853E-2</v>
      </c>
      <c r="F9" s="13">
        <v>3.0198179245408439E-2</v>
      </c>
      <c r="G9" s="13">
        <v>3.0604246166728799E-2</v>
      </c>
      <c r="H9" s="13">
        <v>2.3422990865337091E-2</v>
      </c>
      <c r="I9" s="13">
        <v>3.4344018373019862E-2</v>
      </c>
      <c r="J9" s="13">
        <v>4.4751781272989774E-2</v>
      </c>
      <c r="K9" s="170">
        <v>3.6999999999999998E-2</v>
      </c>
      <c r="L9" s="16">
        <v>3.4014864333019521E-2</v>
      </c>
      <c r="M9" s="16">
        <v>3.8829787234042554E-2</v>
      </c>
    </row>
    <row r="11" spans="1:13" x14ac:dyDescent="0.4">
      <c r="A11" s="153"/>
      <c r="B11" s="153" t="s">
        <v>155</v>
      </c>
      <c r="C11" s="4"/>
      <c r="D11" s="4"/>
    </row>
    <row r="12" spans="1:13" x14ac:dyDescent="0.4">
      <c r="A12" s="153"/>
      <c r="B12" s="181" t="s">
        <v>179</v>
      </c>
      <c r="C12" s="176"/>
      <c r="D12" s="4"/>
    </row>
    <row r="13" spans="1:13" x14ac:dyDescent="0.4">
      <c r="A13" s="153"/>
      <c r="B13" s="181" t="s">
        <v>157</v>
      </c>
    </row>
    <row r="14" spans="1:13" x14ac:dyDescent="0.4">
      <c r="A14" s="153"/>
      <c r="B14" s="181" t="s">
        <v>159</v>
      </c>
    </row>
  </sheetData>
  <phoneticPr fontId="2"/>
  <pageMargins left="0.7" right="0.7" top="0.75" bottom="0.75" header="0.3" footer="0.3"/>
  <pageSetup paperSize="8"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EDF73-F388-415D-BF51-3399C990103E}">
  <sheetPr>
    <pageSetUpPr autoPageBreaks="0" fitToPage="1"/>
  </sheetPr>
  <dimension ref="A1:L20"/>
  <sheetViews>
    <sheetView showGridLines="0" zoomScale="80" zoomScaleNormal="80" workbookViewId="0">
      <selection activeCell="D33" sqref="D33"/>
    </sheetView>
  </sheetViews>
  <sheetFormatPr defaultColWidth="9" defaultRowHeight="13.5" x14ac:dyDescent="0.4"/>
  <cols>
    <col min="1" max="1" width="2.625" style="1" customWidth="1"/>
    <col min="2" max="2" width="28.625" style="1" customWidth="1"/>
    <col min="3" max="12" width="15.625" style="1" customWidth="1"/>
    <col min="13" max="16384" width="9" style="1"/>
  </cols>
  <sheetData>
    <row r="1" spans="2:12" x14ac:dyDescent="0.4">
      <c r="B1" s="1" t="s">
        <v>168</v>
      </c>
    </row>
    <row r="2" spans="2:12" ht="19.5" customHeight="1" x14ac:dyDescent="0.4">
      <c r="J2" s="3"/>
      <c r="K2" s="3"/>
      <c r="L2" s="3" t="s">
        <v>28</v>
      </c>
    </row>
    <row r="3" spans="2:12" ht="19.5" customHeight="1" x14ac:dyDescent="0.4">
      <c r="B3" s="2"/>
      <c r="C3" s="188" t="s">
        <v>113</v>
      </c>
      <c r="D3" s="189" t="s">
        <v>112</v>
      </c>
      <c r="E3" s="189" t="s">
        <v>111</v>
      </c>
      <c r="F3" s="189" t="s">
        <v>110</v>
      </c>
      <c r="G3" s="189" t="s">
        <v>109</v>
      </c>
      <c r="H3" s="189" t="s">
        <v>108</v>
      </c>
      <c r="I3" s="189" t="s">
        <v>107</v>
      </c>
      <c r="J3" s="189" t="s">
        <v>106</v>
      </c>
      <c r="K3" s="189" t="s">
        <v>122</v>
      </c>
      <c r="L3" s="189" t="s">
        <v>147</v>
      </c>
    </row>
    <row r="4" spans="2:12" ht="19.5" customHeight="1" x14ac:dyDescent="0.4">
      <c r="B4" s="8" t="s">
        <v>43</v>
      </c>
      <c r="C4" s="172">
        <v>374208</v>
      </c>
      <c r="D4" s="172">
        <v>363038</v>
      </c>
      <c r="E4" s="172">
        <v>369365</v>
      </c>
      <c r="F4" s="172">
        <v>395428</v>
      </c>
      <c r="G4" s="172">
        <v>412617</v>
      </c>
      <c r="H4" s="172">
        <v>402390</v>
      </c>
      <c r="I4" s="172">
        <v>221737</v>
      </c>
      <c r="J4" s="172">
        <v>250360</v>
      </c>
      <c r="K4" s="195">
        <v>265407</v>
      </c>
      <c r="L4" s="172">
        <v>268872</v>
      </c>
    </row>
    <row r="5" spans="2:12" ht="19.5" customHeight="1" x14ac:dyDescent="0.4">
      <c r="B5" s="8" t="s">
        <v>44</v>
      </c>
      <c r="C5" s="6">
        <v>385505</v>
      </c>
      <c r="D5" s="6">
        <v>379155</v>
      </c>
      <c r="E5" s="6">
        <v>353019</v>
      </c>
      <c r="F5" s="6">
        <v>388504</v>
      </c>
      <c r="G5" s="6">
        <v>395137</v>
      </c>
      <c r="H5" s="6">
        <v>397169</v>
      </c>
      <c r="I5" s="6">
        <v>403508</v>
      </c>
      <c r="J5" s="6">
        <v>530197</v>
      </c>
      <c r="K5" s="164">
        <v>647489</v>
      </c>
      <c r="L5" s="6">
        <v>631277</v>
      </c>
    </row>
    <row r="6" spans="2:12" ht="19.5" customHeight="1" x14ac:dyDescent="0.4">
      <c r="B6" s="8" t="s">
        <v>45</v>
      </c>
      <c r="C6" s="6">
        <v>203527</v>
      </c>
      <c r="D6" s="6">
        <v>207191</v>
      </c>
      <c r="E6" s="6">
        <v>193784</v>
      </c>
      <c r="F6" s="6">
        <v>207437</v>
      </c>
      <c r="G6" s="6">
        <v>205408</v>
      </c>
      <c r="H6" s="6">
        <v>187554</v>
      </c>
      <c r="I6" s="6">
        <v>172071</v>
      </c>
      <c r="J6" s="6">
        <v>217562</v>
      </c>
      <c r="K6" s="164">
        <v>222312</v>
      </c>
      <c r="L6" s="6">
        <v>209632</v>
      </c>
    </row>
    <row r="7" spans="2:12" ht="19.5" customHeight="1" x14ac:dyDescent="0.4">
      <c r="B7" s="8" t="s">
        <v>46</v>
      </c>
      <c r="C7" s="6">
        <v>122493</v>
      </c>
      <c r="D7" s="6">
        <v>109837</v>
      </c>
      <c r="E7" s="6">
        <v>101998</v>
      </c>
      <c r="F7" s="6">
        <v>110380</v>
      </c>
      <c r="G7" s="6">
        <v>118113</v>
      </c>
      <c r="H7" s="6">
        <v>110642</v>
      </c>
      <c r="I7" s="6">
        <v>95626</v>
      </c>
      <c r="J7" s="6">
        <v>125707</v>
      </c>
      <c r="K7" s="164">
        <v>152750</v>
      </c>
      <c r="L7" s="6">
        <v>146053</v>
      </c>
    </row>
    <row r="8" spans="2:12" ht="19.5" customHeight="1" x14ac:dyDescent="0.4">
      <c r="B8" s="8" t="s">
        <v>47</v>
      </c>
      <c r="C8" s="6">
        <v>31025</v>
      </c>
      <c r="D8" s="6">
        <v>32016</v>
      </c>
      <c r="E8" s="6">
        <v>29573</v>
      </c>
      <c r="F8" s="6">
        <v>36564</v>
      </c>
      <c r="G8" s="6">
        <v>39451</v>
      </c>
      <c r="H8" s="6">
        <v>55420</v>
      </c>
      <c r="I8" s="6">
        <v>86204</v>
      </c>
      <c r="J8" s="6">
        <v>117589</v>
      </c>
      <c r="K8" s="164">
        <v>171370</v>
      </c>
      <c r="L8" s="6">
        <v>178710</v>
      </c>
    </row>
    <row r="9" spans="2:12" ht="19.5" customHeight="1" x14ac:dyDescent="0.4">
      <c r="B9" s="8" t="s">
        <v>48</v>
      </c>
      <c r="C9" s="6">
        <v>12985</v>
      </c>
      <c r="D9" s="6">
        <v>13992</v>
      </c>
      <c r="E9" s="6">
        <v>11975</v>
      </c>
      <c r="F9" s="6">
        <v>14178</v>
      </c>
      <c r="G9" s="6">
        <v>15272</v>
      </c>
      <c r="H9" s="6">
        <v>24610</v>
      </c>
      <c r="I9" s="6">
        <v>42859</v>
      </c>
      <c r="J9" s="6">
        <v>59855</v>
      </c>
      <c r="K9" s="164">
        <v>88686</v>
      </c>
      <c r="L9" s="6">
        <v>85685</v>
      </c>
    </row>
    <row r="10" spans="2:12" ht="19.5" customHeight="1" x14ac:dyDescent="0.4">
      <c r="B10" s="8" t="s">
        <v>49</v>
      </c>
      <c r="C10" s="6">
        <v>15472</v>
      </c>
      <c r="D10" s="6">
        <v>16117</v>
      </c>
      <c r="E10" s="6">
        <v>15687</v>
      </c>
      <c r="F10" s="6">
        <v>19943</v>
      </c>
      <c r="G10" s="6">
        <v>16892</v>
      </c>
      <c r="H10" s="6">
        <v>18939</v>
      </c>
      <c r="I10" s="6">
        <v>6745</v>
      </c>
      <c r="J10" s="6">
        <v>9481</v>
      </c>
      <c r="K10" s="164">
        <v>12368</v>
      </c>
      <c r="L10" s="6">
        <v>11196</v>
      </c>
    </row>
    <row r="11" spans="2:12" ht="19.5" customHeight="1" x14ac:dyDescent="0.4">
      <c r="B11" s="8" t="s">
        <v>13</v>
      </c>
      <c r="C11" s="6">
        <v>759713</v>
      </c>
      <c r="D11" s="6">
        <v>742194</v>
      </c>
      <c r="E11" s="6">
        <v>722384</v>
      </c>
      <c r="F11" s="6">
        <v>783933</v>
      </c>
      <c r="G11" s="6">
        <v>807755</v>
      </c>
      <c r="H11" s="6">
        <v>799559</v>
      </c>
      <c r="I11" s="6">
        <v>625245</v>
      </c>
      <c r="J11" s="6">
        <v>780557</v>
      </c>
      <c r="K11" s="164">
        <v>912896</v>
      </c>
      <c r="L11" s="6">
        <v>900149</v>
      </c>
    </row>
    <row r="12" spans="2:12" ht="19.5" customHeight="1" x14ac:dyDescent="0.4">
      <c r="B12" s="8" t="s">
        <v>121</v>
      </c>
      <c r="C12" s="16">
        <v>0.50739999999999996</v>
      </c>
      <c r="D12" s="16">
        <v>0.51085699965238196</v>
      </c>
      <c r="E12" s="16">
        <v>0.48868607278123549</v>
      </c>
      <c r="F12" s="16">
        <v>0.49558316845954947</v>
      </c>
      <c r="G12" s="16">
        <v>0.48917926846630477</v>
      </c>
      <c r="H12" s="16">
        <v>0.49673507521020965</v>
      </c>
      <c r="I12" s="16">
        <v>0.64535981895097116</v>
      </c>
      <c r="J12" s="16">
        <v>0.67925468607673756</v>
      </c>
      <c r="K12" s="170">
        <v>0.70899999999999996</v>
      </c>
      <c r="L12" s="16">
        <v>0.70130278431681869</v>
      </c>
    </row>
    <row r="13" spans="2:12" x14ac:dyDescent="0.4">
      <c r="L13" s="162"/>
    </row>
    <row r="14" spans="2:12" x14ac:dyDescent="0.4">
      <c r="B14" s="1" t="s">
        <v>114</v>
      </c>
    </row>
    <row r="15" spans="2:12" x14ac:dyDescent="0.4">
      <c r="B15" s="1" t="s">
        <v>118</v>
      </c>
    </row>
    <row r="16" spans="2:12" x14ac:dyDescent="0.4">
      <c r="B16" s="1" t="s">
        <v>119</v>
      </c>
    </row>
    <row r="17" spans="1:8" x14ac:dyDescent="0.4">
      <c r="B17" s="1" t="s">
        <v>116</v>
      </c>
    </row>
    <row r="18" spans="1:8" x14ac:dyDescent="0.4">
      <c r="B18" s="1" t="s">
        <v>117</v>
      </c>
    </row>
    <row r="19" spans="1:8" x14ac:dyDescent="0.4">
      <c r="B19" s="153" t="s">
        <v>120</v>
      </c>
    </row>
    <row r="20" spans="1:8" x14ac:dyDescent="0.4">
      <c r="A20" s="4"/>
      <c r="B20" s="4"/>
      <c r="C20" s="4"/>
      <c r="D20" s="4"/>
      <c r="E20" s="4"/>
      <c r="F20" s="4"/>
      <c r="G20" s="4"/>
      <c r="H20" s="4"/>
    </row>
  </sheetData>
  <phoneticPr fontId="2"/>
  <pageMargins left="0.7" right="0.7" top="0.75" bottom="0.75" header="0.3" footer="0.3"/>
  <pageSetup paperSize="8"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C283-F647-4965-81E6-490F4E36AA0F}">
  <sheetPr>
    <pageSetUpPr autoPageBreaks="0" fitToPage="1"/>
  </sheetPr>
  <dimension ref="B1:L10"/>
  <sheetViews>
    <sheetView showGridLines="0" zoomScale="80" zoomScaleNormal="80" workbookViewId="0">
      <selection activeCell="C9" sqref="C9"/>
    </sheetView>
  </sheetViews>
  <sheetFormatPr defaultColWidth="9" defaultRowHeight="13.5" x14ac:dyDescent="0.4"/>
  <cols>
    <col min="1" max="1" width="2.625" style="1" customWidth="1"/>
    <col min="2" max="2" width="28.625" style="1" customWidth="1"/>
    <col min="3" max="12" width="15.625" style="1" customWidth="1"/>
    <col min="13" max="16384" width="9" style="1"/>
  </cols>
  <sheetData>
    <row r="1" spans="2:12" ht="13.5" customHeight="1" x14ac:dyDescent="0.4">
      <c r="B1" s="1" t="s">
        <v>169</v>
      </c>
    </row>
    <row r="2" spans="2:12" ht="21.75" customHeight="1" x14ac:dyDescent="0.4">
      <c r="J2" s="3"/>
      <c r="K2" s="3"/>
      <c r="L2" s="3" t="s">
        <v>28</v>
      </c>
    </row>
    <row r="3" spans="2:12" ht="21.75" customHeight="1" x14ac:dyDescent="0.4">
      <c r="C3" s="188" t="s">
        <v>113</v>
      </c>
      <c r="D3" s="189" t="s">
        <v>112</v>
      </c>
      <c r="E3" s="189" t="s">
        <v>111</v>
      </c>
      <c r="F3" s="189" t="s">
        <v>110</v>
      </c>
      <c r="G3" s="189" t="s">
        <v>109</v>
      </c>
      <c r="H3" s="189" t="s">
        <v>108</v>
      </c>
      <c r="I3" s="189" t="s">
        <v>107</v>
      </c>
      <c r="J3" s="189" t="s">
        <v>106</v>
      </c>
      <c r="K3" s="189" t="s">
        <v>122</v>
      </c>
      <c r="L3" s="189" t="s">
        <v>147</v>
      </c>
    </row>
    <row r="4" spans="2:12" ht="21.75" customHeight="1" x14ac:dyDescent="0.4">
      <c r="B4" s="8" t="s">
        <v>22</v>
      </c>
      <c r="C4" s="172">
        <v>546525</v>
      </c>
      <c r="D4" s="172">
        <v>512081</v>
      </c>
      <c r="E4" s="172">
        <v>530775</v>
      </c>
      <c r="F4" s="172">
        <v>569456</v>
      </c>
      <c r="G4" s="172">
        <v>567346</v>
      </c>
      <c r="H4" s="172">
        <v>611477</v>
      </c>
      <c r="I4" s="172">
        <v>640587</v>
      </c>
      <c r="J4" s="172">
        <v>739720</v>
      </c>
      <c r="K4" s="195">
        <v>762688</v>
      </c>
      <c r="L4" s="172">
        <v>792336</v>
      </c>
    </row>
    <row r="5" spans="2:12" ht="21.75" customHeight="1" x14ac:dyDescent="0.4">
      <c r="B5" s="8" t="s">
        <v>23</v>
      </c>
      <c r="C5" s="6">
        <v>40575</v>
      </c>
      <c r="D5" s="6">
        <v>43283</v>
      </c>
      <c r="E5" s="6">
        <v>39830</v>
      </c>
      <c r="F5" s="6">
        <v>43303</v>
      </c>
      <c r="G5" s="6">
        <v>44068</v>
      </c>
      <c r="H5" s="6">
        <v>51408</v>
      </c>
      <c r="I5" s="6">
        <v>49254</v>
      </c>
      <c r="J5" s="6">
        <v>54211</v>
      </c>
      <c r="K5" s="164">
        <v>40897</v>
      </c>
      <c r="L5" s="6">
        <v>59410</v>
      </c>
    </row>
    <row r="6" spans="2:12" ht="21.75" customHeight="1" x14ac:dyDescent="0.4">
      <c r="B6" s="8" t="s">
        <v>24</v>
      </c>
      <c r="C6" s="6">
        <v>92638</v>
      </c>
      <c r="D6" s="6">
        <v>81345</v>
      </c>
      <c r="E6" s="6">
        <v>94548</v>
      </c>
      <c r="F6" s="6">
        <v>100403</v>
      </c>
      <c r="G6" s="6">
        <v>90263</v>
      </c>
      <c r="H6" s="6">
        <v>76124</v>
      </c>
      <c r="I6" s="6">
        <v>93719</v>
      </c>
      <c r="J6" s="6">
        <v>75600</v>
      </c>
      <c r="K6" s="164">
        <v>69743</v>
      </c>
      <c r="L6" s="6">
        <v>76225</v>
      </c>
    </row>
    <row r="7" spans="2:12" ht="21.75" customHeight="1" x14ac:dyDescent="0.4">
      <c r="B7" s="8" t="s">
        <v>25</v>
      </c>
      <c r="C7" s="6">
        <v>124038</v>
      </c>
      <c r="D7" s="6">
        <v>118401</v>
      </c>
      <c r="E7" s="6">
        <v>115011</v>
      </c>
      <c r="F7" s="6">
        <v>116521</v>
      </c>
      <c r="G7" s="6">
        <v>111255</v>
      </c>
      <c r="H7" s="6">
        <v>156015</v>
      </c>
      <c r="I7" s="6">
        <v>145116</v>
      </c>
      <c r="J7" s="6">
        <v>149833</v>
      </c>
      <c r="K7" s="164">
        <v>162813</v>
      </c>
      <c r="L7" s="6">
        <v>173640</v>
      </c>
    </row>
    <row r="8" spans="2:12" ht="21.75" customHeight="1" x14ac:dyDescent="0.4">
      <c r="B8" s="8" t="s">
        <v>26</v>
      </c>
      <c r="C8" s="6">
        <v>98495</v>
      </c>
      <c r="D8" s="6">
        <v>87560</v>
      </c>
      <c r="E8" s="6">
        <v>82046</v>
      </c>
      <c r="F8" s="6">
        <v>86173</v>
      </c>
      <c r="G8" s="6">
        <v>85620</v>
      </c>
      <c r="H8" s="6">
        <v>135974</v>
      </c>
      <c r="I8" s="6">
        <v>118947</v>
      </c>
      <c r="J8" s="6">
        <v>166530</v>
      </c>
      <c r="K8" s="164">
        <v>179697</v>
      </c>
      <c r="L8" s="6">
        <v>166948</v>
      </c>
    </row>
    <row r="9" spans="2:12" ht="21.75" customHeight="1" x14ac:dyDescent="0.4">
      <c r="B9" s="8" t="s">
        <v>27</v>
      </c>
      <c r="C9" s="6">
        <v>281398</v>
      </c>
      <c r="D9" s="6">
        <v>273963</v>
      </c>
      <c r="E9" s="6">
        <v>290217</v>
      </c>
      <c r="F9" s="6">
        <v>303636</v>
      </c>
      <c r="G9" s="6">
        <v>307674</v>
      </c>
      <c r="H9" s="6">
        <v>305322</v>
      </c>
      <c r="I9" s="6">
        <v>329687</v>
      </c>
      <c r="J9" s="6">
        <v>344261</v>
      </c>
      <c r="K9" s="164">
        <v>367675</v>
      </c>
      <c r="L9" s="6">
        <v>394064</v>
      </c>
    </row>
    <row r="10" spans="2:12" ht="21.75" customHeight="1" x14ac:dyDescent="0.4">
      <c r="B10" s="10" t="s">
        <v>152</v>
      </c>
      <c r="C10" s="9">
        <v>0.51488540828372964</v>
      </c>
      <c r="D10" s="9">
        <v>0.53499992285408338</v>
      </c>
      <c r="E10" s="9">
        <v>0.54677979366592422</v>
      </c>
      <c r="F10" s="9">
        <v>0.53320402881585327</v>
      </c>
      <c r="G10" s="9">
        <v>0.54230517978030002</v>
      </c>
      <c r="H10" s="9">
        <v>0.49931828750403717</v>
      </c>
      <c r="I10" s="9">
        <v>0.51466503310686407</v>
      </c>
      <c r="J10" s="9">
        <v>0.46539432517593893</v>
      </c>
      <c r="K10" s="170">
        <v>0.48199999999999998</v>
      </c>
      <c r="L10" s="16">
        <v>0.49734456089335838</v>
      </c>
    </row>
  </sheetData>
  <phoneticPr fontId="2"/>
  <pageMargins left="0.7" right="0.7" top="0.75" bottom="0.75" header="0.3" footer="0.3"/>
  <pageSetup paperSize="8"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6E228-65AF-410B-8F21-8B00F4D07720}">
  <sheetPr>
    <pageSetUpPr autoPageBreaks="0" fitToPage="1"/>
  </sheetPr>
  <dimension ref="B1:L10"/>
  <sheetViews>
    <sheetView showGridLines="0" zoomScale="80" zoomScaleNormal="80" workbookViewId="0">
      <selection activeCell="N26" sqref="N26"/>
    </sheetView>
  </sheetViews>
  <sheetFormatPr defaultColWidth="9" defaultRowHeight="13.5" x14ac:dyDescent="0.4"/>
  <cols>
    <col min="1" max="1" width="2.625" style="1" customWidth="1"/>
    <col min="2" max="2" width="28.625" style="1" customWidth="1"/>
    <col min="3" max="11" width="15.625" style="1" customWidth="1"/>
    <col min="12" max="12" width="16.5" style="1" customWidth="1"/>
    <col min="13" max="16384" width="9" style="1"/>
  </cols>
  <sheetData>
    <row r="1" spans="2:12" ht="13.5" customHeight="1" x14ac:dyDescent="0.4">
      <c r="B1" s="1" t="s">
        <v>170</v>
      </c>
    </row>
    <row r="2" spans="2:12" ht="20.25" customHeight="1" x14ac:dyDescent="0.4">
      <c r="J2" s="3"/>
      <c r="K2" s="3"/>
      <c r="L2" s="3" t="s">
        <v>129</v>
      </c>
    </row>
    <row r="3" spans="2:12" ht="20.25" customHeight="1" x14ac:dyDescent="0.4">
      <c r="B3" s="154"/>
      <c r="C3" s="188" t="s">
        <v>113</v>
      </c>
      <c r="D3" s="189" t="s">
        <v>112</v>
      </c>
      <c r="E3" s="189" t="s">
        <v>111</v>
      </c>
      <c r="F3" s="189" t="s">
        <v>110</v>
      </c>
      <c r="G3" s="189" t="s">
        <v>109</v>
      </c>
      <c r="H3" s="189" t="s">
        <v>108</v>
      </c>
      <c r="I3" s="189" t="s">
        <v>107</v>
      </c>
      <c r="J3" s="189" t="s">
        <v>106</v>
      </c>
      <c r="K3" s="189" t="s">
        <v>122</v>
      </c>
      <c r="L3" s="189" t="s">
        <v>147</v>
      </c>
    </row>
    <row r="4" spans="2:12" ht="20.25" customHeight="1" x14ac:dyDescent="0.4">
      <c r="B4" s="10" t="s">
        <v>31</v>
      </c>
      <c r="C4" s="174">
        <v>69013</v>
      </c>
      <c r="D4" s="174">
        <v>62920</v>
      </c>
      <c r="E4" s="174">
        <v>63120</v>
      </c>
      <c r="F4" s="174">
        <v>73671</v>
      </c>
      <c r="G4" s="174">
        <v>81003</v>
      </c>
      <c r="H4" s="174">
        <v>95702</v>
      </c>
      <c r="I4" s="174">
        <v>97242</v>
      </c>
      <c r="J4" s="174">
        <v>157525</v>
      </c>
      <c r="K4" s="195">
        <v>169721</v>
      </c>
      <c r="L4" s="172">
        <v>147991</v>
      </c>
    </row>
    <row r="5" spans="2:12" ht="20.25" customHeight="1" x14ac:dyDescent="0.4">
      <c r="B5" s="10" t="s">
        <v>32</v>
      </c>
      <c r="C5" s="15">
        <v>1.2402717244235548</v>
      </c>
      <c r="D5" s="15">
        <v>1.1606544453633247</v>
      </c>
      <c r="E5" s="15">
        <v>1.2006142039056549</v>
      </c>
      <c r="F5" s="15">
        <v>1.2976835593273437</v>
      </c>
      <c r="G5" s="15">
        <v>1.3840538952626997</v>
      </c>
      <c r="H5" s="15">
        <v>1.6532326305040259</v>
      </c>
      <c r="I5" s="15">
        <v>2.2851668246084151</v>
      </c>
      <c r="J5" s="15">
        <v>2.9486985526473228</v>
      </c>
      <c r="K5" s="165">
        <v>2.69</v>
      </c>
      <c r="L5" s="168">
        <v>2.4147773372794936</v>
      </c>
    </row>
    <row r="6" spans="2:12" ht="20.25" customHeight="1" x14ac:dyDescent="0.4">
      <c r="B6" s="10" t="s">
        <v>33</v>
      </c>
      <c r="C6" s="14">
        <v>208209</v>
      </c>
      <c r="D6" s="14">
        <v>196335</v>
      </c>
      <c r="E6" s="14">
        <v>206846</v>
      </c>
      <c r="F6" s="14">
        <v>225999</v>
      </c>
      <c r="G6" s="14">
        <v>230459</v>
      </c>
      <c r="H6" s="14">
        <v>221116</v>
      </c>
      <c r="I6" s="14">
        <v>242558</v>
      </c>
      <c r="J6" s="14">
        <v>289862</v>
      </c>
      <c r="K6" s="164">
        <v>302105</v>
      </c>
      <c r="L6" s="6">
        <v>321126</v>
      </c>
    </row>
    <row r="7" spans="2:12" ht="20.25" customHeight="1" x14ac:dyDescent="0.4">
      <c r="B7" s="10" t="s">
        <v>34</v>
      </c>
      <c r="C7" s="15">
        <v>3.2887641846934184</v>
      </c>
      <c r="D7" s="15">
        <v>3.1744013643430731</v>
      </c>
      <c r="E7" s="15">
        <v>3.4360663743067241</v>
      </c>
      <c r="F7" s="15">
        <v>3.459463496894343</v>
      </c>
      <c r="G7" s="15">
        <v>3.4236987740171299</v>
      </c>
      <c r="H7" s="15">
        <v>3.3185711226797197</v>
      </c>
      <c r="I7" s="15">
        <v>4.6552902964535994</v>
      </c>
      <c r="J7" s="15">
        <v>4.4562422241088937</v>
      </c>
      <c r="K7" s="165">
        <v>3.97</v>
      </c>
      <c r="L7" s="168">
        <v>4.280968276230718</v>
      </c>
    </row>
    <row r="8" spans="2:12" ht="20.25" customHeight="1" x14ac:dyDescent="0.4">
      <c r="B8" s="10" t="s">
        <v>35</v>
      </c>
      <c r="C8" s="14">
        <v>105737</v>
      </c>
      <c r="D8" s="14">
        <v>97800</v>
      </c>
      <c r="E8" s="14">
        <v>102076</v>
      </c>
      <c r="F8" s="14">
        <v>118028</v>
      </c>
      <c r="G8" s="14">
        <v>117256</v>
      </c>
      <c r="H8" s="14">
        <v>108285</v>
      </c>
      <c r="I8" s="14">
        <v>119941</v>
      </c>
      <c r="J8" s="14">
        <v>149036</v>
      </c>
      <c r="K8" s="164">
        <v>140438</v>
      </c>
      <c r="L8" s="6">
        <v>156352</v>
      </c>
    </row>
    <row r="9" spans="2:12" ht="20.25" customHeight="1" x14ac:dyDescent="0.4">
      <c r="B9" s="10" t="s">
        <v>36</v>
      </c>
      <c r="C9" s="15">
        <v>1.900270898630896</v>
      </c>
      <c r="D9" s="15">
        <v>1.8040726376269043</v>
      </c>
      <c r="E9" s="15">
        <v>1.9416033363703455</v>
      </c>
      <c r="F9" s="15">
        <v>2.0790183718143824</v>
      </c>
      <c r="G9" s="15">
        <v>2.0034943100622682</v>
      </c>
      <c r="H9" s="15">
        <v>1.8706025559701849</v>
      </c>
      <c r="I9" s="15">
        <v>2.8185795143086652</v>
      </c>
      <c r="J9" s="15">
        <v>2.7898020738262392</v>
      </c>
      <c r="K9" s="165">
        <v>2.2200000000000002</v>
      </c>
      <c r="L9" s="169">
        <v>2.5511992571080668</v>
      </c>
    </row>
    <row r="10" spans="2:12" ht="20.25" customHeight="1" x14ac:dyDescent="0.4">
      <c r="B10" s="10" t="s">
        <v>37</v>
      </c>
      <c r="C10" s="15">
        <v>2.6287650104860774</v>
      </c>
      <c r="D10" s="15">
        <v>2.5309831720794933</v>
      </c>
      <c r="E10" s="15">
        <v>2.6950772418420339</v>
      </c>
      <c r="F10" s="15">
        <v>2.6781286844073042</v>
      </c>
      <c r="G10" s="15">
        <v>2.8042583592175614</v>
      </c>
      <c r="H10" s="15">
        <v>3.1012011972135611</v>
      </c>
      <c r="I10" s="15">
        <v>4.1218776067533494</v>
      </c>
      <c r="J10" s="15">
        <v>4.6151387029299773</v>
      </c>
      <c r="K10" s="165">
        <v>4.4400000000000004</v>
      </c>
      <c r="L10" s="169">
        <v>4.1445463564021452</v>
      </c>
    </row>
  </sheetData>
  <phoneticPr fontId="2"/>
  <pageMargins left="0.7" right="0.7" top="0.75" bottom="0.75" header="0.3" footer="0.3"/>
  <pageSetup paperSize="8" scale="9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520870C644FEF41A34D9FC5F04FE72B" ma:contentTypeVersion="12" ma:contentTypeDescription="新しいドキュメントを作成します。" ma:contentTypeScope="" ma:versionID="6b2dea1166a477b09ba9345091d55a6c">
  <xsd:schema xmlns:xsd="http://www.w3.org/2001/XMLSchema" xmlns:xs="http://www.w3.org/2001/XMLSchema" xmlns:p="http://schemas.microsoft.com/office/2006/metadata/properties" xmlns:ns2="030e56e4-c5e1-408f-aca0-df65993b8dde" xmlns:ns3="82a08531-2e29-4057-be30-48f966979da1" targetNamespace="http://schemas.microsoft.com/office/2006/metadata/properties" ma:root="true" ma:fieldsID="5e0de018a9761cab0be66f513a7fe78b" ns2:_="" ns3:_="">
    <xsd:import namespace="030e56e4-c5e1-408f-aca0-df65993b8dde"/>
    <xsd:import namespace="82a08531-2e29-4057-be30-48f966979da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0e56e4-c5e1-408f-aca0-df65993b8d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da92f82-8f1d-4255-8e15-1848de551669"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a08531-2e29-4057-be30-48f966979da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9e2d3ba-bfd1-4d86-8e12-2245f8ac8213}" ma:internalName="TaxCatchAll" ma:showField="CatchAllData" ma:web="82a08531-2e29-4057-be30-48f966979d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2a08531-2e29-4057-be30-48f966979da1" xsi:nil="true"/>
    <lcf76f155ced4ddcb4097134ff3c332f xmlns="030e56e4-c5e1-408f-aca0-df65993b8d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75C392-5D66-4481-9AAC-CD27F9238239}"/>
</file>

<file path=customXml/itemProps2.xml><?xml version="1.0" encoding="utf-8"?>
<ds:datastoreItem xmlns:ds="http://schemas.openxmlformats.org/officeDocument/2006/customXml" ds:itemID="{C3A09EE8-7073-4353-9EE4-C7D46D5CFBA5}"/>
</file>

<file path=customXml/itemProps3.xml><?xml version="1.0" encoding="utf-8"?>
<ds:datastoreItem xmlns:ds="http://schemas.openxmlformats.org/officeDocument/2006/customXml" ds:itemID="{0014A4D4-9E43-4262-93DB-9C210719B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PL収益性推移</vt:lpstr>
      <vt:lpstr>セグメント別売上高</vt:lpstr>
      <vt:lpstr>セグメント別営業利益(配賦後)</vt:lpstr>
      <vt:lpstr>セグメント別営業利益率 (配賦後)</vt:lpstr>
      <vt:lpstr>セグメント別営業利益(配賦前)</vt:lpstr>
      <vt:lpstr>セグメント別営業利益率(配賦前)</vt:lpstr>
      <vt:lpstr>所在地別売上高</vt:lpstr>
      <vt:lpstr>BS推移</vt:lpstr>
      <vt:lpstr>回転期間推移</vt:lpstr>
      <vt:lpstr>CF推移</vt:lpstr>
      <vt:lpstr>10年数値データ</vt:lpstr>
      <vt:lpstr>'10年数値データ'!Print_Area</vt:lpstr>
      <vt:lpstr>BS推移!Print_Area</vt:lpstr>
      <vt:lpstr>CF推移!Print_Area</vt:lpstr>
      <vt:lpstr>PL収益性推移!Print_Area</vt:lpstr>
      <vt:lpstr>'セグメント別営業利益(配賦後)'!Print_Area</vt:lpstr>
      <vt:lpstr>'セグメント別営業利益(配賦前)'!Print_Area</vt:lpstr>
      <vt:lpstr>'セグメント別営業利益率 (配賦後)'!Print_Area</vt:lpstr>
      <vt:lpstr>'セグメント別営業利益率(配賦前)'!Print_Area</vt:lpstr>
      <vt:lpstr>セグメント別売上高!Print_Area</vt:lpstr>
      <vt:lpstr>回転期間推移!Print_Area</vt:lpstr>
      <vt:lpstr>所在地別売上高!Print_Area</vt:lpstr>
      <vt:lpstr>'10年数値データ'!Print_Titles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Kiuchi Daizo 木内　大造</dc:creator>
  <cp:lastModifiedBy>Kiuchi Daizo 木内　大造</cp:lastModifiedBy>
  <cp:lastPrinted>2024-06-06T03:06:56Z</cp:lastPrinted>
  <dcterms:created xsi:type="dcterms:W3CDTF">2022-06-23T01:42:01Z</dcterms:created>
  <dcterms:modified xsi:type="dcterms:W3CDTF">2024-06-14T09:18:22Z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0x0101009520870C644FEF41A34D9FC5F04FE72B</vt:lpwstr>
  </property>
</Properties>
</file>